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0 km" sheetId="1" r:id="rId1"/>
    <sheet name="Kategórie" sheetId="2" r:id="rId2"/>
    <sheet name="5 km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<sst xmlns="http://schemas.openxmlformats.org/spreadsheetml/2006/main" count="1224" uniqueCount="275">
  <si>
    <t>Meno</t>
  </si>
  <si>
    <t>Oddiel</t>
  </si>
  <si>
    <t>Čas</t>
  </si>
  <si>
    <t>m</t>
  </si>
  <si>
    <t>ž</t>
  </si>
  <si>
    <t>m/ž</t>
  </si>
  <si>
    <t>dátum</t>
  </si>
  <si>
    <t>Bačík Peter</t>
  </si>
  <si>
    <t>Bak Maroš</t>
  </si>
  <si>
    <t xml:space="preserve">Bak Roman </t>
  </si>
  <si>
    <t xml:space="preserve">Baloga Štefan </t>
  </si>
  <si>
    <t xml:space="preserve">Balogova Barbora </t>
  </si>
  <si>
    <t xml:space="preserve">Bezek Anton </t>
  </si>
  <si>
    <t xml:space="preserve">Billá Erika </t>
  </si>
  <si>
    <t xml:space="preserve">Božová Danica </t>
  </si>
  <si>
    <t xml:space="preserve">Cerula Marek </t>
  </si>
  <si>
    <t xml:space="preserve">Čarný Marián </t>
  </si>
  <si>
    <t xml:space="preserve">Demčák Ján </t>
  </si>
  <si>
    <t xml:space="preserve">Doležal Jozef </t>
  </si>
  <si>
    <t xml:space="preserve">Drabik Dušan </t>
  </si>
  <si>
    <t>Dubovský Pavol</t>
  </si>
  <si>
    <t xml:space="preserve">Exenberger Ernest </t>
  </si>
  <si>
    <t xml:space="preserve">Farkašová Alena </t>
  </si>
  <si>
    <t xml:space="preserve">Gabri Lóránt </t>
  </si>
  <si>
    <t xml:space="preserve">Galajda Marek </t>
  </si>
  <si>
    <t xml:space="preserve">Gedeonová Andrea </t>
  </si>
  <si>
    <t xml:space="preserve">Goda Pavol </t>
  </si>
  <si>
    <t xml:space="preserve">Haburová Michaela </t>
  </si>
  <si>
    <t xml:space="preserve">Hadvab Marcel </t>
  </si>
  <si>
    <t xml:space="preserve">Hudák Jozef </t>
  </si>
  <si>
    <t xml:space="preserve">Hudáková Iveta </t>
  </si>
  <si>
    <t xml:space="preserve">Huszár Tibor </t>
  </si>
  <si>
    <t xml:space="preserve">Chovanec Ján </t>
  </si>
  <si>
    <t xml:space="preserve">Ihnatová Monika </t>
  </si>
  <si>
    <t xml:space="preserve">Illéš Jozef </t>
  </si>
  <si>
    <t>Illéš Martin</t>
  </si>
  <si>
    <t xml:space="preserve">Jeňo František </t>
  </si>
  <si>
    <t xml:space="preserve">Juhaščik Pavol </t>
  </si>
  <si>
    <t xml:space="preserve">Juhaščiková Viera </t>
  </si>
  <si>
    <t xml:space="preserve">Jurdák Peter </t>
  </si>
  <si>
    <t xml:space="preserve">Kamas Tomáš </t>
  </si>
  <si>
    <t xml:space="preserve">Kassay Vojtech </t>
  </si>
  <si>
    <t xml:space="preserve">Kováč Peter </t>
  </si>
  <si>
    <t>Krasula Pavel</t>
  </si>
  <si>
    <t xml:space="preserve">Krištanová Mahuliena </t>
  </si>
  <si>
    <t xml:space="preserve">Kundrát Marián </t>
  </si>
  <si>
    <t xml:space="preserve">Legemza Marek </t>
  </si>
  <si>
    <t xml:space="preserve">Lipovský Vladislav </t>
  </si>
  <si>
    <t xml:space="preserve">Lipovský Vratislav </t>
  </si>
  <si>
    <t xml:space="preserve">Lorinc Jozef </t>
  </si>
  <si>
    <t xml:space="preserve">Macko Martin </t>
  </si>
  <si>
    <t xml:space="preserve">Magyar Gabriel </t>
  </si>
  <si>
    <t xml:space="preserve">Makara Karol </t>
  </si>
  <si>
    <t xml:space="preserve">Mitník Gabriel </t>
  </si>
  <si>
    <t xml:space="preserve">Ondričko Milan </t>
  </si>
  <si>
    <t xml:space="preserve">Pačuta Pavol </t>
  </si>
  <si>
    <t xml:space="preserve">Papp Zoltán </t>
  </si>
  <si>
    <t>Pavlov Jaroslav</t>
  </si>
  <si>
    <t xml:space="preserve">Pavlovčáková Michaela </t>
  </si>
  <si>
    <t xml:space="preserve">Peregrim Štefan </t>
  </si>
  <si>
    <t xml:space="preserve">Podžuban Michal </t>
  </si>
  <si>
    <t xml:space="preserve">Polák Peter </t>
  </si>
  <si>
    <t>Popovič Miloš</t>
  </si>
  <si>
    <t xml:space="preserve">Pribula Igor </t>
  </si>
  <si>
    <t xml:space="preserve">Prok Ľubomír </t>
  </si>
  <si>
    <t xml:space="preserve">Rácz Štefan </t>
  </si>
  <si>
    <t xml:space="preserve">Rada Ladislav </t>
  </si>
  <si>
    <t xml:space="preserve">Rakacka Andrea </t>
  </si>
  <si>
    <t xml:space="preserve">Rohaľ Ján </t>
  </si>
  <si>
    <t xml:space="preserve">Safko Milan </t>
  </si>
  <si>
    <t xml:space="preserve">Seligová Beáta </t>
  </si>
  <si>
    <t>Semanová Zlatka</t>
  </si>
  <si>
    <t xml:space="preserve">Serafin Slavomir </t>
  </si>
  <si>
    <t xml:space="preserve">Slámová Jana </t>
  </si>
  <si>
    <t xml:space="preserve">Smetana Miroslav </t>
  </si>
  <si>
    <t xml:space="preserve">Spišák Tibor </t>
  </si>
  <si>
    <t xml:space="preserve">Stohl Richard </t>
  </si>
  <si>
    <t xml:space="preserve">Straka Tomáš </t>
  </si>
  <si>
    <t xml:space="preserve">Sýkora Miroslav </t>
  </si>
  <si>
    <t xml:space="preserve">Šoltýs Milan </t>
  </si>
  <si>
    <t xml:space="preserve">Švagrovský Ján </t>
  </si>
  <si>
    <t xml:space="preserve">Tirpák Matuš </t>
  </si>
  <si>
    <t xml:space="preserve">Tiszová Alžbeta </t>
  </si>
  <si>
    <t xml:space="preserve">Tóth Mikuláš </t>
  </si>
  <si>
    <t xml:space="preserve">Vaľo Peter </t>
  </si>
  <si>
    <t xml:space="preserve">Vargaeštok Gejza </t>
  </si>
  <si>
    <t xml:space="preserve">Vavrek Adrián </t>
  </si>
  <si>
    <t xml:space="preserve">Vavreková Lucia </t>
  </si>
  <si>
    <t xml:space="preserve">Zeľo Rudolf </t>
  </si>
  <si>
    <t>Kat.</t>
  </si>
  <si>
    <t>Por. v kat.</t>
  </si>
  <si>
    <t>Rok nar.</t>
  </si>
  <si>
    <t>Por.čís.</t>
  </si>
  <si>
    <t>O5-BK FURCA KOSICE</t>
  </si>
  <si>
    <t>ŠKP Vranov nad Topľou</t>
  </si>
  <si>
    <t>Generali run team</t>
  </si>
  <si>
    <t>Biatlon ŠK Prešov</t>
  </si>
  <si>
    <t>Zemplínska Široká</t>
  </si>
  <si>
    <t>Belle Export-Import Košice</t>
  </si>
  <si>
    <t>Svit</t>
  </si>
  <si>
    <t>Patriot Team Vranov</t>
  </si>
  <si>
    <t>AC Michalovce</t>
  </si>
  <si>
    <t>MBO Strážske</t>
  </si>
  <si>
    <t>Pozdišovce</t>
  </si>
  <si>
    <t>Podbiel</t>
  </si>
  <si>
    <t>SOŠT Michalovce</t>
  </si>
  <si>
    <t>Michalovce</t>
  </si>
  <si>
    <t>SOPKA Seňa</t>
  </si>
  <si>
    <t>MBK Veľké Kapušany</t>
  </si>
  <si>
    <t>Guľaš klub Snina</t>
  </si>
  <si>
    <t>Košice</t>
  </si>
  <si>
    <t>Sečovská Polianka</t>
  </si>
  <si>
    <t>Guľáš klub Snina</t>
  </si>
  <si>
    <t>Kechnec</t>
  </si>
  <si>
    <t>Royal caffe Snina</t>
  </si>
  <si>
    <t>Active life Košice</t>
  </si>
  <si>
    <t>Spartan Patriot Team</t>
  </si>
  <si>
    <t>Spartan Patriot Team Slovakia</t>
  </si>
  <si>
    <t>Vranov nad Topľou</t>
  </si>
  <si>
    <t>ŠKP Spišská Nová Ves</t>
  </si>
  <si>
    <t>I.D.C. Holding, a.s., Brartislava</t>
  </si>
  <si>
    <t>Ľadoborci Vranov</t>
  </si>
  <si>
    <t>runTV.eu</t>
  </si>
  <si>
    <t>1.SKI MASTERS</t>
  </si>
  <si>
    <t>Code2B</t>
  </si>
  <si>
    <t>Humenné</t>
  </si>
  <si>
    <t>Gulaš Klub Snina</t>
  </si>
  <si>
    <t>o5 BK Furča - Košice</t>
  </si>
  <si>
    <t>MARAS Team</t>
  </si>
  <si>
    <t>Belle Export Import Košice</t>
  </si>
  <si>
    <t>Vranov - Lomnica</t>
  </si>
  <si>
    <t>Intersport Humenné</t>
  </si>
  <si>
    <t>BK steel KE</t>
  </si>
  <si>
    <t>Prima SH Vranov nad Topľou</t>
  </si>
  <si>
    <t>STD Donivo Vranov</t>
  </si>
  <si>
    <t>ŠK Budimir</t>
  </si>
  <si>
    <t>Active life Kosice</t>
  </si>
  <si>
    <t>MTC Vyšná Šebastová</t>
  </si>
  <si>
    <t>ATU Košice</t>
  </si>
  <si>
    <t>MŠK Medzilaborce</t>
  </si>
  <si>
    <t>Patriot runners Vranov</t>
  </si>
  <si>
    <t>Batizovce</t>
  </si>
  <si>
    <t>OcU - Budkovce</t>
  </si>
  <si>
    <t>TMS International Košice, s.r.o</t>
  </si>
  <si>
    <t>Dulová Ves</t>
  </si>
  <si>
    <t>Topoľovka</t>
  </si>
  <si>
    <t>štát</t>
  </si>
  <si>
    <t>SVK</t>
  </si>
  <si>
    <t>UKR</t>
  </si>
  <si>
    <t>Výsledková listina Bančanskej desiatky v Banskom - 17. 7. 2016</t>
  </si>
  <si>
    <t>10 km</t>
  </si>
  <si>
    <t xml:space="preserve">Bašista Vincent </t>
  </si>
  <si>
    <t xml:space="preserve">Čalfová Simona </t>
  </si>
  <si>
    <t xml:space="preserve">Čižmár Filip </t>
  </si>
  <si>
    <t xml:space="preserve">Erdelyi Kolarská Monika </t>
  </si>
  <si>
    <t xml:space="preserve">Halagarda Peter </t>
  </si>
  <si>
    <t xml:space="preserve">Hladová  Zuzana </t>
  </si>
  <si>
    <t xml:space="preserve">Hladová Katarína </t>
  </si>
  <si>
    <t xml:space="preserve">Ivančová Tamara </t>
  </si>
  <si>
    <t xml:space="preserve">Kiššová Mária </t>
  </si>
  <si>
    <t xml:space="preserve">Magurová Marta </t>
  </si>
  <si>
    <t xml:space="preserve">Maras Ladislav </t>
  </si>
  <si>
    <t xml:space="preserve">Oráč Daniel </t>
  </si>
  <si>
    <t xml:space="preserve">Ropovik Róbert </t>
  </si>
  <si>
    <t xml:space="preserve">Sabo Gabriel </t>
  </si>
  <si>
    <t xml:space="preserve">Tisza Tibor </t>
  </si>
  <si>
    <t>OU Demjata</t>
  </si>
  <si>
    <t>Tj Obal servis Košice</t>
  </si>
  <si>
    <t>Soľ</t>
  </si>
  <si>
    <t>ŠK Banské</t>
  </si>
  <si>
    <t>Oreské</t>
  </si>
  <si>
    <t>MARAS team</t>
  </si>
  <si>
    <t>Vyšný Žipov</t>
  </si>
  <si>
    <t>VVS Michalovce</t>
  </si>
  <si>
    <t>BK Steel Košice</t>
  </si>
  <si>
    <t>5 km</t>
  </si>
  <si>
    <t>Ivančo Michal</t>
  </si>
  <si>
    <t>Kurák Milan</t>
  </si>
  <si>
    <t>Kuráková Valéria</t>
  </si>
  <si>
    <t>Veselovský Michal</t>
  </si>
  <si>
    <t>Banské</t>
  </si>
  <si>
    <t>Spartan Gymnázium</t>
  </si>
  <si>
    <t>Garčár Ján</t>
  </si>
  <si>
    <t>Vyšňický Ladislav</t>
  </si>
  <si>
    <t>Albrecht Slavomír</t>
  </si>
  <si>
    <t>Sahajda Tibor</t>
  </si>
  <si>
    <t>DACHprod.sk</t>
  </si>
  <si>
    <t>Pástor Jozef</t>
  </si>
  <si>
    <t>Jakubov František</t>
  </si>
  <si>
    <t>HC RAK Sečovská Polianka</t>
  </si>
  <si>
    <t>Urbančík Matúš</t>
  </si>
  <si>
    <t>Bodajla Rastislav</t>
  </si>
  <si>
    <t>Vinné</t>
  </si>
  <si>
    <t>Tomči Andrej</t>
  </si>
  <si>
    <t>ORCA Michalovce</t>
  </si>
  <si>
    <t>Jendrichovská Danka</t>
  </si>
  <si>
    <t>Rusnák Filip</t>
  </si>
  <si>
    <t>1. AK Humenné</t>
  </si>
  <si>
    <t>Ivanko Štefan</t>
  </si>
  <si>
    <t>Kamenná Poruba</t>
  </si>
  <si>
    <t>Ivanková Sandra</t>
  </si>
  <si>
    <t>Mihok Imrich</t>
  </si>
  <si>
    <t>Kmec Branislav</t>
  </si>
  <si>
    <t>O5 BK Furča - Košice</t>
  </si>
  <si>
    <t>STD Vranov</t>
  </si>
  <si>
    <t>Baran Andrej</t>
  </si>
  <si>
    <t>Juro Jozef</t>
  </si>
  <si>
    <t>OŠK Vinné</t>
  </si>
  <si>
    <t>Pavlov Ľubomír</t>
  </si>
  <si>
    <t>Pavlov Martin</t>
  </si>
  <si>
    <t>Sabol Vladimír</t>
  </si>
  <si>
    <t>Vranov</t>
  </si>
  <si>
    <t>Ukrajina</t>
  </si>
  <si>
    <t>Raschupkin Sergej</t>
  </si>
  <si>
    <t>Tomeček Jaroslav</t>
  </si>
  <si>
    <t>Tulčík</t>
  </si>
  <si>
    <t>Safko Alexander</t>
  </si>
  <si>
    <t>Jurášek Martin</t>
  </si>
  <si>
    <t>Tomčo Jozef</t>
  </si>
  <si>
    <t>Kukuruc Michal</t>
  </si>
  <si>
    <t>Koper Kristián</t>
  </si>
  <si>
    <t>Lipovský Radoslav</t>
  </si>
  <si>
    <t>Kormaník Martin</t>
  </si>
  <si>
    <t>Hájnik Matúš</t>
  </si>
  <si>
    <t>JANTEX Vranov</t>
  </si>
  <si>
    <t>Miško Ľuboš</t>
  </si>
  <si>
    <t>Ententiki Prešov</t>
  </si>
  <si>
    <t>Šebová Janka</t>
  </si>
  <si>
    <t>Iľková Lucia</t>
  </si>
  <si>
    <t>VTJ Prešov</t>
  </si>
  <si>
    <t>Šuľ Peter</t>
  </si>
  <si>
    <t>Matiová Anna</t>
  </si>
  <si>
    <t>Čurlej Jozef</t>
  </si>
  <si>
    <t>SPU Nitra</t>
  </si>
  <si>
    <t>Erdélyi Jaroslav</t>
  </si>
  <si>
    <t>Hencovce</t>
  </si>
  <si>
    <t>Dárida Marek</t>
  </si>
  <si>
    <t>Husár Pavol</t>
  </si>
  <si>
    <t>Bratislava</t>
  </si>
  <si>
    <t>Majorský Tomáš</t>
  </si>
  <si>
    <t>Šimko Ján</t>
  </si>
  <si>
    <t>Vranv</t>
  </si>
  <si>
    <t>Pačuta Jakub</t>
  </si>
  <si>
    <t>Holub Viktor</t>
  </si>
  <si>
    <t>Gera Jakub</t>
  </si>
  <si>
    <t>Lukačková Jana</t>
  </si>
  <si>
    <t>Rudlov</t>
  </si>
  <si>
    <t>Mandzák Radovan</t>
  </si>
  <si>
    <t>Belle export Import</t>
  </si>
  <si>
    <t>A</t>
  </si>
  <si>
    <t>F</t>
  </si>
  <si>
    <t>Banské dňa 17. júla 2016</t>
  </si>
  <si>
    <t>Štát</t>
  </si>
  <si>
    <t>Sponzori</t>
  </si>
  <si>
    <t xml:space="preserve">Výsledková listina 21.roč.Bančanskej desiatky </t>
  </si>
  <si>
    <t xml:space="preserve">Výsledková listina 4.roč.Bančanskej päťky v Banskom </t>
  </si>
  <si>
    <t>Št . č.</t>
  </si>
  <si>
    <t xml:space="preserve">Celkové poradie </t>
  </si>
  <si>
    <t>Muži do 39 rokov</t>
  </si>
  <si>
    <t>Muži nad 40 rokov</t>
  </si>
  <si>
    <t>Muži nad 50 rokov</t>
  </si>
  <si>
    <t>Muži nad 60 rokov</t>
  </si>
  <si>
    <t>Muži nad 70 rokov</t>
  </si>
  <si>
    <t>NF</t>
  </si>
  <si>
    <t>Št.č.</t>
  </si>
  <si>
    <t>Št .č.</t>
  </si>
  <si>
    <t>Ženy do 34 rokov</t>
  </si>
  <si>
    <t>O5-BK FURCA Košice</t>
  </si>
  <si>
    <t>Ženy 35-49 rokov</t>
  </si>
  <si>
    <t>Ženy nad 50 rokov</t>
  </si>
  <si>
    <t>Atletika o.z. Košice</t>
  </si>
  <si>
    <t>DNS</t>
  </si>
  <si>
    <t>OcU  Budkovce</t>
  </si>
  <si>
    <t>O5 BK Furča Košice</t>
  </si>
  <si>
    <t>O5 BK Furča  Košice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</si>
</sst>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7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1"/>
      <color indexed="17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rgb="FF0070C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wrapText="1"/>
    </xf>
    <xf numFmtId="1" fontId="1" fillId="33" borderId="0" xfId="0" applyNumberFormat="1" applyFont="1" applyFill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wrapText="1"/>
    </xf>
    <xf numFmtId="21" fontId="0" fillId="33" borderId="10" xfId="0" applyNumberFormat="1" applyFont="1" applyFill="1" applyBorder="1" applyAlignment="1">
      <alignment horizontal="center"/>
    </xf>
    <xf numFmtId="46" fontId="0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21" fontId="0" fillId="33" borderId="16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21" fontId="0" fillId="33" borderId="18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33" borderId="20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1" fontId="1" fillId="33" borderId="16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1" fontId="11" fillId="33" borderId="0" xfId="0" applyNumberFormat="1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21" fontId="0" fillId="33" borderId="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20" xfId="0" applyFont="1" applyFill="1" applyBorder="1" applyAlignment="1">
      <alignment horizontal="left" vertical="top" wrapText="1"/>
    </xf>
    <xf numFmtId="0" fontId="61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center"/>
    </xf>
    <xf numFmtId="21" fontId="61" fillId="33" borderId="16" xfId="0" applyNumberFormat="1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21" fontId="61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horizontal="left" wrapText="1"/>
    </xf>
    <xf numFmtId="0" fontId="61" fillId="33" borderId="16" xfId="0" applyFont="1" applyFill="1" applyBorder="1" applyAlignment="1">
      <alignment/>
    </xf>
    <xf numFmtId="0" fontId="61" fillId="33" borderId="10" xfId="0" applyFont="1" applyFill="1" applyBorder="1" applyAlignment="1">
      <alignment horizontal="left" wrapText="1"/>
    </xf>
    <xf numFmtId="0" fontId="63" fillId="33" borderId="16" xfId="0" applyFont="1" applyFill="1" applyBorder="1" applyAlignment="1">
      <alignment/>
    </xf>
    <xf numFmtId="0" fontId="63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3" fillId="33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3" fillId="33" borderId="16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64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0" fontId="66" fillId="33" borderId="10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/>
    </xf>
    <xf numFmtId="21" fontId="64" fillId="33" borderId="10" xfId="0" applyNumberFormat="1" applyFont="1" applyFill="1" applyBorder="1" applyAlignment="1">
      <alignment horizontal="center"/>
    </xf>
    <xf numFmtId="0" fontId="64" fillId="33" borderId="0" xfId="0" applyFont="1" applyFill="1" applyAlignment="1">
      <alignment/>
    </xf>
    <xf numFmtId="0" fontId="64" fillId="33" borderId="10" xfId="0" applyFont="1" applyFill="1" applyBorder="1" applyAlignment="1">
      <alignment horizontal="left" wrapText="1"/>
    </xf>
    <xf numFmtId="0" fontId="66" fillId="33" borderId="10" xfId="0" applyFont="1" applyFill="1" applyBorder="1" applyAlignment="1">
      <alignment horizontal="left" wrapText="1"/>
    </xf>
    <xf numFmtId="1" fontId="1" fillId="33" borderId="0" xfId="0" applyNumberFormat="1" applyFont="1" applyFill="1" applyAlignment="1">
      <alignment horizontal="center"/>
    </xf>
    <xf numFmtId="1" fontId="63" fillId="33" borderId="16" xfId="0" applyNumberFormat="1" applyFont="1" applyFill="1" applyBorder="1" applyAlignment="1">
      <alignment horizontal="center"/>
    </xf>
    <xf numFmtId="1" fontId="66" fillId="33" borderId="10" xfId="0" applyNumberFormat="1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left" wrapText="1"/>
    </xf>
    <xf numFmtId="0" fontId="69" fillId="33" borderId="10" xfId="0" applyFont="1" applyFill="1" applyBorder="1" applyAlignment="1">
      <alignment horizontal="center" wrapText="1"/>
    </xf>
    <xf numFmtId="0" fontId="69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left" wrapText="1"/>
    </xf>
    <xf numFmtId="21" fontId="67" fillId="33" borderId="10" xfId="0" applyNumberFormat="1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67" fillId="33" borderId="10" xfId="0" applyFont="1" applyFill="1" applyBorder="1" applyAlignment="1">
      <alignment/>
    </xf>
    <xf numFmtId="1" fontId="69" fillId="33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67" fillId="33" borderId="13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horizontal="center"/>
    </xf>
    <xf numFmtId="21" fontId="67" fillId="33" borderId="18" xfId="0" applyNumberFormat="1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left" wrapText="1"/>
    </xf>
    <xf numFmtId="21" fontId="64" fillId="33" borderId="18" xfId="0" applyNumberFormat="1" applyFont="1" applyFill="1" applyBorder="1" applyAlignment="1">
      <alignment horizontal="center"/>
    </xf>
    <xf numFmtId="0" fontId="64" fillId="33" borderId="0" xfId="0" applyFont="1" applyFill="1" applyAlignment="1">
      <alignment/>
    </xf>
    <xf numFmtId="0" fontId="71" fillId="33" borderId="10" xfId="0" applyFont="1" applyFill="1" applyBorder="1" applyAlignment="1">
      <alignment horizontal="left" vertical="top" wrapText="1"/>
    </xf>
    <xf numFmtId="0" fontId="64" fillId="0" borderId="10" xfId="0" applyFont="1" applyBorder="1" applyAlignment="1">
      <alignment horizontal="center"/>
    </xf>
    <xf numFmtId="0" fontId="61" fillId="33" borderId="22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/>
    </xf>
    <xf numFmtId="0" fontId="72" fillId="33" borderId="23" xfId="0" applyFont="1" applyFill="1" applyBorder="1" applyAlignment="1">
      <alignment horizontal="left" vertical="top" wrapText="1"/>
    </xf>
    <xf numFmtId="0" fontId="63" fillId="33" borderId="23" xfId="0" applyFont="1" applyFill="1" applyBorder="1" applyAlignment="1">
      <alignment horizontal="center" wrapText="1"/>
    </xf>
    <xf numFmtId="0" fontId="63" fillId="33" borderId="23" xfId="0" applyFont="1" applyFill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3" fillId="33" borderId="23" xfId="0" applyFont="1" applyFill="1" applyBorder="1" applyAlignment="1">
      <alignment horizontal="left" wrapText="1"/>
    </xf>
    <xf numFmtId="0" fontId="61" fillId="33" borderId="23" xfId="0" applyFont="1" applyFill="1" applyBorder="1" applyAlignment="1">
      <alignment horizontal="center"/>
    </xf>
    <xf numFmtId="21" fontId="61" fillId="33" borderId="24" xfId="0" applyNumberFormat="1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left" vertical="top" wrapText="1"/>
    </xf>
    <xf numFmtId="0" fontId="61" fillId="0" borderId="10" xfId="0" applyFont="1" applyBorder="1" applyAlignment="1">
      <alignment horizontal="center"/>
    </xf>
    <xf numFmtId="21" fontId="61" fillId="33" borderId="18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1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73" fillId="33" borderId="10" xfId="0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/>
    </xf>
    <xf numFmtId="0" fontId="73" fillId="33" borderId="10" xfId="0" applyFont="1" applyFill="1" applyBorder="1" applyAlignment="1">
      <alignment horizontal="left" wrapText="1"/>
    </xf>
    <xf numFmtId="0" fontId="75" fillId="33" borderId="10" xfId="0" applyFont="1" applyFill="1" applyBorder="1" applyAlignment="1">
      <alignment horizontal="center" wrapText="1"/>
    </xf>
    <xf numFmtId="0" fontId="75" fillId="33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left" wrapText="1"/>
    </xf>
    <xf numFmtId="21" fontId="73" fillId="33" borderId="10" xfId="0" applyNumberFormat="1" applyFont="1" applyFill="1" applyBorder="1" applyAlignment="1">
      <alignment horizontal="center"/>
    </xf>
    <xf numFmtId="0" fontId="73" fillId="33" borderId="0" xfId="0" applyFont="1" applyFill="1" applyAlignment="1">
      <alignment/>
    </xf>
    <xf numFmtId="0" fontId="7" fillId="33" borderId="0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134</xdr:row>
      <xdr:rowOff>66675</xdr:rowOff>
    </xdr:from>
    <xdr:to>
      <xdr:col>9</xdr:col>
      <xdr:colOff>485775</xdr:colOff>
      <xdr:row>143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41275"/>
          <a:ext cx="59245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PageLayoutView="0" workbookViewId="0" topLeftCell="A110">
      <selection activeCell="J113" sqref="J113"/>
    </sheetView>
  </sheetViews>
  <sheetFormatPr defaultColWidth="9.140625" defaultRowHeight="12.75"/>
  <cols>
    <col min="1" max="1" width="4.8515625" style="2" customWidth="1"/>
    <col min="2" max="2" width="5.8515625" style="41" customWidth="1"/>
    <col min="3" max="3" width="20.421875" style="12" customWidth="1"/>
    <col min="4" max="4" width="5.7109375" style="33" customWidth="1"/>
    <col min="5" max="5" width="5.140625" style="2" customWidth="1"/>
    <col min="6" max="6" width="5.7109375" style="143" customWidth="1"/>
    <col min="7" max="7" width="24.57421875" style="30" customWidth="1"/>
    <col min="8" max="8" width="4.421875" style="41" customWidth="1"/>
    <col min="9" max="9" width="4.8515625" style="41" customWidth="1"/>
    <col min="10" max="10" width="9.28125" style="2" customWidth="1"/>
    <col min="11" max="16384" width="9.140625" style="3" customWidth="1"/>
  </cols>
  <sheetData>
    <row r="1" spans="5:6" ht="1.5" customHeight="1" hidden="1">
      <c r="E1" s="2" t="s">
        <v>6</v>
      </c>
      <c r="F1" s="143">
        <v>2016</v>
      </c>
    </row>
    <row r="3" spans="1:10" s="8" customFormat="1" ht="20.25">
      <c r="A3" s="188" t="s">
        <v>254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s="8" customFormat="1" ht="20.25">
      <c r="A4" s="188" t="s">
        <v>251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2" ht="15.75" thickBot="1">
      <c r="A5" s="191" t="s">
        <v>150</v>
      </c>
      <c r="B5" s="191"/>
    </row>
    <row r="6" spans="1:10" s="13" customFormat="1" ht="31.5" customHeight="1" thickBot="1">
      <c r="A6" s="17" t="s">
        <v>92</v>
      </c>
      <c r="B6" s="96" t="s">
        <v>256</v>
      </c>
      <c r="C6" s="97" t="s">
        <v>0</v>
      </c>
      <c r="D6" s="34" t="s">
        <v>252</v>
      </c>
      <c r="E6" s="18" t="s">
        <v>5</v>
      </c>
      <c r="F6" s="98" t="s">
        <v>91</v>
      </c>
      <c r="G6" s="31" t="s">
        <v>1</v>
      </c>
      <c r="H6" s="115" t="s">
        <v>89</v>
      </c>
      <c r="I6" s="99" t="s">
        <v>90</v>
      </c>
      <c r="J6" s="66" t="s">
        <v>2</v>
      </c>
    </row>
    <row r="7" spans="1:10" s="114" customFormat="1" ht="15" customHeight="1">
      <c r="A7" s="116">
        <v>1</v>
      </c>
      <c r="B7" s="117">
        <v>88</v>
      </c>
      <c r="C7" s="123" t="s">
        <v>185</v>
      </c>
      <c r="D7" s="132" t="s">
        <v>147</v>
      </c>
      <c r="E7" s="116" t="s">
        <v>3</v>
      </c>
      <c r="F7" s="144">
        <v>1990</v>
      </c>
      <c r="G7" s="125" t="s">
        <v>186</v>
      </c>
      <c r="H7" s="117" t="str">
        <f aca="true" t="shared" si="0" ref="H7:H34">IF($E7="m",IF($F$1-$F7&gt;19,IF($F$1-$F7&lt;40,"A",IF($F$1-$F7&gt;49,IF($F$1-$F7&gt;59,IF($F$1-$F7&gt;69,"E","D"),"C"),"B")),"JM"),IF($F$1-$F7&gt;19,IF($F$1-$F7&lt;35,"F",IF($F$1-$F7&lt;50,"G","H")),"JŽ"))</f>
        <v>A</v>
      </c>
      <c r="I7" s="117">
        <f>COUNTIF(H$7:H7,H7)</f>
        <v>1</v>
      </c>
      <c r="J7" s="118">
        <v>0.022997685185185187</v>
      </c>
    </row>
    <row r="8" spans="1:10" s="140" customFormat="1" ht="15" customHeight="1">
      <c r="A8" s="134">
        <v>2</v>
      </c>
      <c r="B8" s="135">
        <v>107</v>
      </c>
      <c r="C8" s="136" t="s">
        <v>213</v>
      </c>
      <c r="D8" s="137" t="s">
        <v>148</v>
      </c>
      <c r="E8" s="134" t="s">
        <v>3</v>
      </c>
      <c r="F8" s="145">
        <v>1990</v>
      </c>
      <c r="G8" s="138" t="s">
        <v>212</v>
      </c>
      <c r="H8" s="135" t="str">
        <f t="shared" si="0"/>
        <v>A</v>
      </c>
      <c r="I8" s="135">
        <f>COUNTIF(H$7:H8,H8)</f>
        <v>2</v>
      </c>
      <c r="J8" s="139">
        <v>0.024027777777777776</v>
      </c>
    </row>
    <row r="9" spans="1:10" s="158" customFormat="1" ht="15" customHeight="1">
      <c r="A9" s="151">
        <v>3</v>
      </c>
      <c r="B9" s="152">
        <v>58</v>
      </c>
      <c r="C9" s="153" t="s">
        <v>86</v>
      </c>
      <c r="D9" s="154" t="s">
        <v>147</v>
      </c>
      <c r="E9" s="151" t="s">
        <v>3</v>
      </c>
      <c r="F9" s="155">
        <v>1980</v>
      </c>
      <c r="G9" s="156" t="s">
        <v>144</v>
      </c>
      <c r="H9" s="152" t="str">
        <f t="shared" si="0"/>
        <v>A</v>
      </c>
      <c r="I9" s="152">
        <f>COUNTIF(H$7:H9,H9)</f>
        <v>3</v>
      </c>
      <c r="J9" s="157">
        <v>0.0249537037037037</v>
      </c>
    </row>
    <row r="10" spans="1:10" s="114" customFormat="1" ht="15" customHeight="1">
      <c r="A10" s="119">
        <v>4</v>
      </c>
      <c r="B10" s="120">
        <v>31</v>
      </c>
      <c r="C10" s="124" t="s">
        <v>40</v>
      </c>
      <c r="D10" s="130" t="s">
        <v>147</v>
      </c>
      <c r="E10" s="119" t="s">
        <v>3</v>
      </c>
      <c r="F10" s="146">
        <v>1976</v>
      </c>
      <c r="G10" s="126" t="s">
        <v>119</v>
      </c>
      <c r="H10" s="120" t="str">
        <f t="shared" si="0"/>
        <v>B</v>
      </c>
      <c r="I10" s="120">
        <f>COUNTIF(H$7:H10,H10)</f>
        <v>1</v>
      </c>
      <c r="J10" s="121">
        <v>0.02528935185185185</v>
      </c>
    </row>
    <row r="11" spans="1:10" ht="15" customHeight="1">
      <c r="A11" s="4">
        <v>5</v>
      </c>
      <c r="B11" s="42">
        <v>24</v>
      </c>
      <c r="C11" s="29" t="s">
        <v>9</v>
      </c>
      <c r="D11" s="35" t="s">
        <v>147</v>
      </c>
      <c r="E11" s="4" t="s">
        <v>3</v>
      </c>
      <c r="F11" s="36">
        <v>1986</v>
      </c>
      <c r="G11" s="32" t="s">
        <v>95</v>
      </c>
      <c r="H11" s="42" t="str">
        <f t="shared" si="0"/>
        <v>A</v>
      </c>
      <c r="I11" s="42">
        <f>COUNTIF(H$7:H11,H11)</f>
        <v>4</v>
      </c>
      <c r="J11" s="52">
        <v>0.025370370370370366</v>
      </c>
    </row>
    <row r="12" spans="1:10" ht="15" customHeight="1">
      <c r="A12" s="4">
        <v>6</v>
      </c>
      <c r="B12" s="42">
        <v>36</v>
      </c>
      <c r="C12" s="29" t="s">
        <v>76</v>
      </c>
      <c r="D12" s="35" t="s">
        <v>147</v>
      </c>
      <c r="E12" s="4" t="s">
        <v>3</v>
      </c>
      <c r="F12" s="36">
        <v>1983</v>
      </c>
      <c r="G12" s="32" t="s">
        <v>140</v>
      </c>
      <c r="H12" s="42" t="str">
        <f t="shared" si="0"/>
        <v>A</v>
      </c>
      <c r="I12" s="42">
        <f>COUNTIF(H$7:H12,H12)</f>
        <v>5</v>
      </c>
      <c r="J12" s="52">
        <v>0.02549768518518519</v>
      </c>
    </row>
    <row r="13" spans="1:10" s="140" customFormat="1" ht="15" customHeight="1">
      <c r="A13" s="134">
        <v>7</v>
      </c>
      <c r="B13" s="135">
        <v>91</v>
      </c>
      <c r="C13" s="141" t="s">
        <v>62</v>
      </c>
      <c r="D13" s="137" t="s">
        <v>147</v>
      </c>
      <c r="E13" s="134" t="s">
        <v>3</v>
      </c>
      <c r="F13" s="147">
        <v>1972</v>
      </c>
      <c r="G13" s="142" t="s">
        <v>174</v>
      </c>
      <c r="H13" s="135" t="str">
        <f t="shared" si="0"/>
        <v>B</v>
      </c>
      <c r="I13" s="135">
        <f>COUNTIF(H$7:H13,H13)</f>
        <v>2</v>
      </c>
      <c r="J13" s="139">
        <v>0.025532407407407406</v>
      </c>
    </row>
    <row r="14" spans="1:10" s="114" customFormat="1" ht="15" customHeight="1">
      <c r="A14" s="119">
        <v>8</v>
      </c>
      <c r="B14" s="120">
        <v>3</v>
      </c>
      <c r="C14" s="124" t="s">
        <v>65</v>
      </c>
      <c r="D14" s="130" t="s">
        <v>147</v>
      </c>
      <c r="E14" s="119" t="s">
        <v>3</v>
      </c>
      <c r="F14" s="146">
        <v>1961</v>
      </c>
      <c r="G14" s="126" t="s">
        <v>135</v>
      </c>
      <c r="H14" s="120" t="str">
        <f t="shared" si="0"/>
        <v>C</v>
      </c>
      <c r="I14" s="120">
        <f>COUNTIF(H$7:H14,H14)</f>
        <v>1</v>
      </c>
      <c r="J14" s="121">
        <v>0.025636574074074072</v>
      </c>
    </row>
    <row r="15" spans="1:10" s="158" customFormat="1" ht="15" customHeight="1">
      <c r="A15" s="151">
        <v>9</v>
      </c>
      <c r="B15" s="152">
        <v>1</v>
      </c>
      <c r="C15" s="159" t="s">
        <v>176</v>
      </c>
      <c r="D15" s="154" t="s">
        <v>147</v>
      </c>
      <c r="E15" s="151" t="s">
        <v>3</v>
      </c>
      <c r="F15" s="160">
        <v>1970</v>
      </c>
      <c r="G15" s="161" t="s">
        <v>169</v>
      </c>
      <c r="H15" s="152" t="str">
        <f t="shared" si="0"/>
        <v>B</v>
      </c>
      <c r="I15" s="152">
        <f>COUNTIF(H$7:H15,H15)</f>
        <v>3</v>
      </c>
      <c r="J15" s="157">
        <v>0.02638888888888889</v>
      </c>
    </row>
    <row r="16" spans="1:10" ht="15" customHeight="1">
      <c r="A16" s="4">
        <v>10</v>
      </c>
      <c r="B16" s="42">
        <v>25</v>
      </c>
      <c r="C16" s="29" t="s">
        <v>54</v>
      </c>
      <c r="D16" s="35" t="s">
        <v>147</v>
      </c>
      <c r="E16" s="4" t="s">
        <v>3</v>
      </c>
      <c r="F16" s="36">
        <v>1973</v>
      </c>
      <c r="G16" s="32" t="s">
        <v>95</v>
      </c>
      <c r="H16" s="42" t="str">
        <f t="shared" si="0"/>
        <v>B</v>
      </c>
      <c r="I16" s="42">
        <f>COUNTIF(H$7:H16,H16)</f>
        <v>4</v>
      </c>
      <c r="J16" s="52">
        <v>0.026631944444444444</v>
      </c>
    </row>
    <row r="17" spans="1:10" ht="15" customHeight="1">
      <c r="A17" s="4">
        <v>11</v>
      </c>
      <c r="B17" s="42">
        <v>124</v>
      </c>
      <c r="C17" s="28" t="s">
        <v>232</v>
      </c>
      <c r="D17" s="35" t="s">
        <v>147</v>
      </c>
      <c r="E17" s="4" t="s">
        <v>3</v>
      </c>
      <c r="F17" s="148">
        <v>1981</v>
      </c>
      <c r="G17" s="127" t="s">
        <v>233</v>
      </c>
      <c r="H17" s="42" t="str">
        <f t="shared" si="0"/>
        <v>A</v>
      </c>
      <c r="I17" s="42">
        <f>COUNTIF(H$7:H17,H17)</f>
        <v>6</v>
      </c>
      <c r="J17" s="52">
        <v>0.02715277777777778</v>
      </c>
    </row>
    <row r="18" spans="1:10" ht="15" customHeight="1">
      <c r="A18" s="4">
        <v>12</v>
      </c>
      <c r="B18" s="42">
        <v>51</v>
      </c>
      <c r="C18" s="29" t="s">
        <v>8</v>
      </c>
      <c r="D18" s="35" t="s">
        <v>147</v>
      </c>
      <c r="E18" s="4" t="s">
        <v>3</v>
      </c>
      <c r="F18" s="36">
        <v>1988</v>
      </c>
      <c r="G18" s="32" t="s">
        <v>94</v>
      </c>
      <c r="H18" s="42" t="str">
        <f t="shared" si="0"/>
        <v>A</v>
      </c>
      <c r="I18" s="42">
        <f>COUNTIF(H$7:H18,H18)</f>
        <v>7</v>
      </c>
      <c r="J18" s="52">
        <v>0.027222222222222228</v>
      </c>
    </row>
    <row r="19" spans="1:10" s="140" customFormat="1" ht="15" customHeight="1">
      <c r="A19" s="134">
        <v>13</v>
      </c>
      <c r="B19" s="135">
        <v>108</v>
      </c>
      <c r="C19" s="136" t="s">
        <v>214</v>
      </c>
      <c r="D19" s="137" t="s">
        <v>147</v>
      </c>
      <c r="E19" s="134" t="s">
        <v>3</v>
      </c>
      <c r="F19" s="145">
        <v>1965</v>
      </c>
      <c r="G19" s="138" t="s">
        <v>215</v>
      </c>
      <c r="H19" s="135" t="str">
        <f t="shared" si="0"/>
        <v>C</v>
      </c>
      <c r="I19" s="135">
        <f>COUNTIF(H$7:H19,H19)</f>
        <v>2</v>
      </c>
      <c r="J19" s="139">
        <v>0.027384259259259257</v>
      </c>
    </row>
    <row r="20" spans="1:10" ht="15" customHeight="1">
      <c r="A20" s="4">
        <v>14</v>
      </c>
      <c r="B20" s="42">
        <v>84</v>
      </c>
      <c r="C20" s="29" t="s">
        <v>79</v>
      </c>
      <c r="D20" s="35" t="s">
        <v>147</v>
      </c>
      <c r="E20" s="4" t="s">
        <v>3</v>
      </c>
      <c r="F20" s="36">
        <v>1972</v>
      </c>
      <c r="G20" s="32" t="s">
        <v>141</v>
      </c>
      <c r="H20" s="42" t="str">
        <f t="shared" si="0"/>
        <v>B</v>
      </c>
      <c r="I20" s="42">
        <f>COUNTIF(H$7:H20,H20)</f>
        <v>5</v>
      </c>
      <c r="J20" s="52">
        <v>0.027453703703703702</v>
      </c>
    </row>
    <row r="21" spans="1:10" ht="15" customHeight="1">
      <c r="A21" s="4">
        <v>15</v>
      </c>
      <c r="B21" s="42">
        <v>99</v>
      </c>
      <c r="C21" s="28" t="s">
        <v>202</v>
      </c>
      <c r="D21" s="35" t="s">
        <v>147</v>
      </c>
      <c r="E21" s="4" t="s">
        <v>3</v>
      </c>
      <c r="F21" s="148">
        <v>1972</v>
      </c>
      <c r="G21" s="127" t="s">
        <v>204</v>
      </c>
      <c r="H21" s="42" t="str">
        <f t="shared" si="0"/>
        <v>B</v>
      </c>
      <c r="I21" s="42">
        <f>COUNTIF(H$7:H21,H21)</f>
        <v>6</v>
      </c>
      <c r="J21" s="52">
        <v>0.027615740740740743</v>
      </c>
    </row>
    <row r="22" spans="1:10" ht="15" customHeight="1">
      <c r="A22" s="4">
        <v>16</v>
      </c>
      <c r="B22" s="42">
        <v>87</v>
      </c>
      <c r="C22" s="28" t="s">
        <v>184</v>
      </c>
      <c r="D22" s="35" t="s">
        <v>147</v>
      </c>
      <c r="E22" s="4" t="s">
        <v>3</v>
      </c>
      <c r="F22" s="148">
        <v>1975</v>
      </c>
      <c r="G22" s="127" t="s">
        <v>174</v>
      </c>
      <c r="H22" s="42" t="str">
        <f t="shared" si="0"/>
        <v>B</v>
      </c>
      <c r="I22" s="42">
        <f>COUNTIF(H$7:H22,H22)</f>
        <v>7</v>
      </c>
      <c r="J22" s="52">
        <v>0.027685185185185188</v>
      </c>
    </row>
    <row r="23" spans="1:10" s="158" customFormat="1" ht="15" customHeight="1">
      <c r="A23" s="151">
        <v>17</v>
      </c>
      <c r="B23" s="152">
        <v>110</v>
      </c>
      <c r="C23" s="153" t="s">
        <v>69</v>
      </c>
      <c r="D23" s="154" t="s">
        <v>147</v>
      </c>
      <c r="E23" s="151" t="s">
        <v>3</v>
      </c>
      <c r="F23" s="155">
        <v>1965</v>
      </c>
      <c r="G23" s="156" t="s">
        <v>137</v>
      </c>
      <c r="H23" s="152" t="str">
        <f t="shared" si="0"/>
        <v>C</v>
      </c>
      <c r="I23" s="152">
        <f>COUNTIF(H$7:H23,H23)</f>
        <v>3</v>
      </c>
      <c r="J23" s="157">
        <v>0.027696759259259258</v>
      </c>
    </row>
    <row r="24" spans="1:10" ht="15" customHeight="1">
      <c r="A24" s="4">
        <v>18</v>
      </c>
      <c r="B24" s="42">
        <v>116</v>
      </c>
      <c r="C24" s="28" t="s">
        <v>223</v>
      </c>
      <c r="D24" s="35" t="s">
        <v>147</v>
      </c>
      <c r="E24" s="4" t="s">
        <v>3</v>
      </c>
      <c r="F24" s="148">
        <v>1989</v>
      </c>
      <c r="G24" s="127" t="s">
        <v>224</v>
      </c>
      <c r="H24" s="42" t="str">
        <f t="shared" si="0"/>
        <v>A</v>
      </c>
      <c r="I24" s="42">
        <f>COUNTIF(H$7:H24,H24)</f>
        <v>8</v>
      </c>
      <c r="J24" s="52">
        <v>0.027777777777777776</v>
      </c>
    </row>
    <row r="25" spans="1:10" ht="15" customHeight="1">
      <c r="A25" s="4">
        <v>19</v>
      </c>
      <c r="B25" s="42">
        <v>122</v>
      </c>
      <c r="C25" s="29" t="s">
        <v>20</v>
      </c>
      <c r="D25" s="35" t="s">
        <v>147</v>
      </c>
      <c r="E25" s="4" t="s">
        <v>3</v>
      </c>
      <c r="F25" s="36">
        <v>1967</v>
      </c>
      <c r="G25" s="32" t="s">
        <v>104</v>
      </c>
      <c r="H25" s="42" t="str">
        <f t="shared" si="0"/>
        <v>B</v>
      </c>
      <c r="I25" s="42">
        <f>COUNTIF(H$7:H25,H25)</f>
        <v>8</v>
      </c>
      <c r="J25" s="52">
        <v>0.02787037037037037</v>
      </c>
    </row>
    <row r="26" spans="1:10" ht="15" customHeight="1">
      <c r="A26" s="4">
        <v>20</v>
      </c>
      <c r="B26" s="42">
        <v>2</v>
      </c>
      <c r="C26" s="29" t="s">
        <v>59</v>
      </c>
      <c r="D26" s="35" t="s">
        <v>147</v>
      </c>
      <c r="E26" s="4" t="s">
        <v>3</v>
      </c>
      <c r="F26" s="36">
        <v>1968</v>
      </c>
      <c r="G26" s="32" t="s">
        <v>131</v>
      </c>
      <c r="H26" s="42" t="str">
        <f t="shared" si="0"/>
        <v>B</v>
      </c>
      <c r="I26" s="42">
        <f>COUNTIF(H$7:H26,H26)</f>
        <v>9</v>
      </c>
      <c r="J26" s="52">
        <v>0.028067129629629626</v>
      </c>
    </row>
    <row r="27" spans="1:10" ht="15" customHeight="1">
      <c r="A27" s="4">
        <v>21</v>
      </c>
      <c r="B27" s="42">
        <v>86</v>
      </c>
      <c r="C27" s="28" t="s">
        <v>183</v>
      </c>
      <c r="D27" s="35" t="s">
        <v>147</v>
      </c>
      <c r="E27" s="4" t="s">
        <v>3</v>
      </c>
      <c r="F27" s="148">
        <v>1959</v>
      </c>
      <c r="G27" s="127" t="s">
        <v>174</v>
      </c>
      <c r="H27" s="42" t="str">
        <f t="shared" si="0"/>
        <v>C</v>
      </c>
      <c r="I27" s="42">
        <f>COUNTIF(H$7:H27,H27)</f>
        <v>4</v>
      </c>
      <c r="J27" s="52">
        <v>0.028240740740740736</v>
      </c>
    </row>
    <row r="28" spans="1:10" ht="15" customHeight="1">
      <c r="A28" s="4">
        <v>22</v>
      </c>
      <c r="B28" s="42">
        <v>136</v>
      </c>
      <c r="C28" s="28" t="s">
        <v>247</v>
      </c>
      <c r="D28" s="35" t="s">
        <v>147</v>
      </c>
      <c r="E28" s="4" t="s">
        <v>3</v>
      </c>
      <c r="F28" s="148">
        <v>1973</v>
      </c>
      <c r="G28" s="127" t="s">
        <v>106</v>
      </c>
      <c r="H28" s="42" t="str">
        <f t="shared" si="0"/>
        <v>B</v>
      </c>
      <c r="I28" s="42">
        <f>COUNTIF(H$7:H28,H28)</f>
        <v>10</v>
      </c>
      <c r="J28" s="52">
        <v>0.028530092592592593</v>
      </c>
    </row>
    <row r="29" spans="1:10" ht="15" customHeight="1">
      <c r="A29" s="4">
        <v>23</v>
      </c>
      <c r="B29" s="42">
        <v>101</v>
      </c>
      <c r="C29" s="28" t="s">
        <v>206</v>
      </c>
      <c r="D29" s="35" t="s">
        <v>147</v>
      </c>
      <c r="E29" s="4" t="s">
        <v>3</v>
      </c>
      <c r="F29" s="148">
        <v>1965</v>
      </c>
      <c r="G29" s="127" t="s">
        <v>207</v>
      </c>
      <c r="H29" s="42" t="str">
        <f t="shared" si="0"/>
        <v>C</v>
      </c>
      <c r="I29" s="42">
        <f>COUNTIF(H$7:H29,H29)</f>
        <v>5</v>
      </c>
      <c r="J29" s="52">
        <v>0.028749999999999998</v>
      </c>
    </row>
    <row r="30" spans="1:10" ht="15" customHeight="1">
      <c r="A30" s="4">
        <v>24</v>
      </c>
      <c r="B30" s="42">
        <v>112</v>
      </c>
      <c r="C30" s="28" t="s">
        <v>217</v>
      </c>
      <c r="D30" s="35" t="s">
        <v>147</v>
      </c>
      <c r="E30" s="4" t="s">
        <v>3</v>
      </c>
      <c r="F30" s="148">
        <v>1975</v>
      </c>
      <c r="G30" s="127" t="s">
        <v>137</v>
      </c>
      <c r="H30" s="42" t="str">
        <f t="shared" si="0"/>
        <v>B</v>
      </c>
      <c r="I30" s="42">
        <f>COUNTIF(H$7:H30,H30)</f>
        <v>11</v>
      </c>
      <c r="J30" s="52">
        <v>0.029050925925925928</v>
      </c>
    </row>
    <row r="31" spans="1:10" ht="15" customHeight="1">
      <c r="A31" s="4">
        <v>25</v>
      </c>
      <c r="B31" s="42">
        <v>115</v>
      </c>
      <c r="C31" s="28" t="s">
        <v>219</v>
      </c>
      <c r="D31" s="35" t="s">
        <v>147</v>
      </c>
      <c r="E31" s="4" t="s">
        <v>3</v>
      </c>
      <c r="F31" s="148">
        <v>1961</v>
      </c>
      <c r="G31" s="127" t="s">
        <v>101</v>
      </c>
      <c r="H31" s="42" t="str">
        <f t="shared" si="0"/>
        <v>C</v>
      </c>
      <c r="I31" s="42">
        <f>COUNTIF(H$7:H31,H31)</f>
        <v>6</v>
      </c>
      <c r="J31" s="52">
        <v>0.02935185185185185</v>
      </c>
    </row>
    <row r="32" spans="1:10" ht="15" customHeight="1">
      <c r="A32" s="4">
        <v>26</v>
      </c>
      <c r="B32" s="42">
        <v>93</v>
      </c>
      <c r="C32" s="28" t="s">
        <v>190</v>
      </c>
      <c r="D32" s="35" t="s">
        <v>147</v>
      </c>
      <c r="E32" s="4" t="s">
        <v>3</v>
      </c>
      <c r="F32" s="148">
        <v>1990</v>
      </c>
      <c r="G32" s="127" t="s">
        <v>101</v>
      </c>
      <c r="H32" s="42" t="str">
        <f t="shared" si="0"/>
        <v>A</v>
      </c>
      <c r="I32" s="42">
        <f>COUNTIF(H$7:H32,H32)</f>
        <v>9</v>
      </c>
      <c r="J32" s="52">
        <v>0.029375</v>
      </c>
    </row>
    <row r="33" spans="1:10" ht="15" customHeight="1">
      <c r="A33" s="4">
        <v>27</v>
      </c>
      <c r="B33" s="42">
        <v>32</v>
      </c>
      <c r="C33" s="29" t="s">
        <v>24</v>
      </c>
      <c r="D33" s="35" t="s">
        <v>147</v>
      </c>
      <c r="E33" s="4" t="s">
        <v>3</v>
      </c>
      <c r="F33" s="36">
        <v>1990</v>
      </c>
      <c r="G33" s="32" t="s">
        <v>109</v>
      </c>
      <c r="H33" s="42" t="str">
        <f t="shared" si="0"/>
        <v>A</v>
      </c>
      <c r="I33" s="42">
        <f>COUNTIF(H$7:H33,H33)</f>
        <v>10</v>
      </c>
      <c r="J33" s="52">
        <v>0.029386574074074075</v>
      </c>
    </row>
    <row r="34" spans="1:10" ht="15" customHeight="1">
      <c r="A34" s="4">
        <v>28</v>
      </c>
      <c r="B34" s="42">
        <v>52</v>
      </c>
      <c r="C34" s="29" t="s">
        <v>47</v>
      </c>
      <c r="D34" s="35" t="s">
        <v>147</v>
      </c>
      <c r="E34" s="4" t="s">
        <v>3</v>
      </c>
      <c r="F34" s="36">
        <v>1969</v>
      </c>
      <c r="G34" s="32" t="s">
        <v>102</v>
      </c>
      <c r="H34" s="42" t="str">
        <f t="shared" si="0"/>
        <v>B</v>
      </c>
      <c r="I34" s="42">
        <f>COUNTIF(H$7:H34,H34)</f>
        <v>12</v>
      </c>
      <c r="J34" s="52">
        <v>0.029490740740740744</v>
      </c>
    </row>
    <row r="35" spans="1:10" ht="15" customHeight="1">
      <c r="A35" s="4">
        <v>29</v>
      </c>
      <c r="B35" s="42">
        <v>111</v>
      </c>
      <c r="C35" s="28" t="s">
        <v>216</v>
      </c>
      <c r="D35" s="35" t="s">
        <v>147</v>
      </c>
      <c r="E35" s="4" t="s">
        <v>3</v>
      </c>
      <c r="F35" s="148">
        <v>1999</v>
      </c>
      <c r="G35" s="127" t="s">
        <v>137</v>
      </c>
      <c r="H35" s="42" t="s">
        <v>249</v>
      </c>
      <c r="I35" s="42">
        <f>COUNTIF(H$7:H35,H35)</f>
        <v>11</v>
      </c>
      <c r="J35" s="52">
        <v>0.029502314814814815</v>
      </c>
    </row>
    <row r="36" spans="1:10" ht="15" customHeight="1">
      <c r="A36" s="4">
        <v>30</v>
      </c>
      <c r="B36" s="42">
        <v>49</v>
      </c>
      <c r="C36" s="29" t="s">
        <v>53</v>
      </c>
      <c r="D36" s="35" t="s">
        <v>147</v>
      </c>
      <c r="E36" s="4" t="s">
        <v>3</v>
      </c>
      <c r="F36" s="36">
        <v>1979</v>
      </c>
      <c r="G36" s="32" t="s">
        <v>102</v>
      </c>
      <c r="H36" s="42" t="str">
        <f aca="true" t="shared" si="1" ref="H36:H71">IF($E36="m",IF($F$1-$F36&gt;19,IF($F$1-$F36&lt;40,"A",IF($F$1-$F36&gt;49,IF($F$1-$F36&gt;59,IF($F$1-$F36&gt;69,"E","D"),"C"),"B")),"JM"),IF($F$1-$F36&gt;19,IF($F$1-$F36&lt;35,"F",IF($F$1-$F36&lt;50,"G","H")),"JŽ"))</f>
        <v>A</v>
      </c>
      <c r="I36" s="42">
        <f>COUNTIF(H$7:H36,H36)</f>
        <v>12</v>
      </c>
      <c r="J36" s="52">
        <v>0.02981481481481481</v>
      </c>
    </row>
    <row r="37" spans="1:10" ht="15" customHeight="1">
      <c r="A37" s="4">
        <v>31</v>
      </c>
      <c r="B37" s="42">
        <v>113</v>
      </c>
      <c r="C37" s="28" t="s">
        <v>218</v>
      </c>
      <c r="D37" s="35" t="s">
        <v>147</v>
      </c>
      <c r="E37" s="4" t="s">
        <v>3</v>
      </c>
      <c r="F37" s="148">
        <v>1967</v>
      </c>
      <c r="G37" s="127" t="s">
        <v>137</v>
      </c>
      <c r="H37" s="42" t="str">
        <f t="shared" si="1"/>
        <v>B</v>
      </c>
      <c r="I37" s="42">
        <f>COUNTIF(H$7:H37,H37)</f>
        <v>13</v>
      </c>
      <c r="J37" s="52">
        <v>0.029965277777777775</v>
      </c>
    </row>
    <row r="38" spans="1:10" ht="15" customHeight="1">
      <c r="A38" s="4">
        <v>32</v>
      </c>
      <c r="B38" s="42">
        <v>28</v>
      </c>
      <c r="C38" s="29" t="s">
        <v>17</v>
      </c>
      <c r="D38" s="35" t="s">
        <v>147</v>
      </c>
      <c r="E38" s="4" t="s">
        <v>3</v>
      </c>
      <c r="F38" s="36">
        <v>1966</v>
      </c>
      <c r="G38" s="32" t="s">
        <v>102</v>
      </c>
      <c r="H38" s="42" t="str">
        <f t="shared" si="1"/>
        <v>C</v>
      </c>
      <c r="I38" s="42">
        <f>COUNTIF(H$7:H38,H38)</f>
        <v>7</v>
      </c>
      <c r="J38" s="52">
        <v>0.030127314814814815</v>
      </c>
    </row>
    <row r="39" spans="1:10" s="114" customFormat="1" ht="15" customHeight="1">
      <c r="A39" s="119">
        <v>33</v>
      </c>
      <c r="B39" s="120">
        <v>125</v>
      </c>
      <c r="C39" s="124" t="s">
        <v>44</v>
      </c>
      <c r="D39" s="130" t="s">
        <v>147</v>
      </c>
      <c r="E39" s="119" t="s">
        <v>4</v>
      </c>
      <c r="F39" s="146">
        <v>1972</v>
      </c>
      <c r="G39" s="126" t="s">
        <v>124</v>
      </c>
      <c r="H39" s="120" t="str">
        <f t="shared" si="1"/>
        <v>G</v>
      </c>
      <c r="I39" s="120">
        <f>COUNTIF(H$7:H39,H39)</f>
        <v>1</v>
      </c>
      <c r="J39" s="121">
        <v>0.030127314814814815</v>
      </c>
    </row>
    <row r="40" spans="1:10" ht="15" customHeight="1">
      <c r="A40" s="4">
        <v>34</v>
      </c>
      <c r="B40" s="42">
        <v>117</v>
      </c>
      <c r="C40" s="28" t="s">
        <v>225</v>
      </c>
      <c r="D40" s="35" t="s">
        <v>147</v>
      </c>
      <c r="E40" s="4" t="s">
        <v>3</v>
      </c>
      <c r="F40" s="148">
        <v>1967</v>
      </c>
      <c r="G40" s="127" t="s">
        <v>226</v>
      </c>
      <c r="H40" s="42" t="str">
        <f t="shared" si="1"/>
        <v>B</v>
      </c>
      <c r="I40" s="42">
        <f>COUNTIF(H$7:H40,H40)</f>
        <v>14</v>
      </c>
      <c r="J40" s="52">
        <v>0.030358796296296297</v>
      </c>
    </row>
    <row r="41" spans="1:10" s="114" customFormat="1" ht="15" customHeight="1">
      <c r="A41" s="119">
        <v>35</v>
      </c>
      <c r="B41" s="120">
        <v>41</v>
      </c>
      <c r="C41" s="124" t="s">
        <v>85</v>
      </c>
      <c r="D41" s="130" t="s">
        <v>147</v>
      </c>
      <c r="E41" s="119" t="s">
        <v>3</v>
      </c>
      <c r="F41" s="146">
        <v>1955</v>
      </c>
      <c r="G41" s="126" t="s">
        <v>108</v>
      </c>
      <c r="H41" s="120" t="str">
        <f t="shared" si="1"/>
        <v>D</v>
      </c>
      <c r="I41" s="120">
        <f>COUNTIF(H$7:H41,H41)</f>
        <v>1</v>
      </c>
      <c r="J41" s="121">
        <v>0.030520833333333334</v>
      </c>
    </row>
    <row r="42" spans="1:10" s="140" customFormat="1" ht="15" customHeight="1">
      <c r="A42" s="134">
        <v>36</v>
      </c>
      <c r="B42" s="135">
        <v>21</v>
      </c>
      <c r="C42" s="141" t="s">
        <v>66</v>
      </c>
      <c r="D42" s="137" t="s">
        <v>147</v>
      </c>
      <c r="E42" s="134" t="s">
        <v>3</v>
      </c>
      <c r="F42" s="147">
        <v>1953</v>
      </c>
      <c r="G42" s="142" t="s">
        <v>102</v>
      </c>
      <c r="H42" s="135" t="str">
        <f t="shared" si="1"/>
        <v>D</v>
      </c>
      <c r="I42" s="135">
        <f>COUNTIF(H$7:H42,H42)</f>
        <v>2</v>
      </c>
      <c r="J42" s="139">
        <v>0.030763888888888886</v>
      </c>
    </row>
    <row r="43" spans="1:10" ht="15" customHeight="1">
      <c r="A43" s="4">
        <v>37</v>
      </c>
      <c r="B43" s="42">
        <v>34</v>
      </c>
      <c r="C43" s="29" t="s">
        <v>28</v>
      </c>
      <c r="D43" s="35" t="s">
        <v>147</v>
      </c>
      <c r="E43" s="4" t="s">
        <v>3</v>
      </c>
      <c r="F43" s="36">
        <v>1973</v>
      </c>
      <c r="G43" s="32" t="s">
        <v>112</v>
      </c>
      <c r="H43" s="42" t="str">
        <f t="shared" si="1"/>
        <v>B</v>
      </c>
      <c r="I43" s="42">
        <f>COUNTIF(H$7:H43,H43)</f>
        <v>15</v>
      </c>
      <c r="J43" s="52">
        <v>0.030775462962962966</v>
      </c>
    </row>
    <row r="44" spans="1:10" ht="15" customHeight="1">
      <c r="A44" s="4">
        <v>38</v>
      </c>
      <c r="B44" s="42">
        <v>128</v>
      </c>
      <c r="C44" s="28" t="s">
        <v>237</v>
      </c>
      <c r="D44" s="35" t="s">
        <v>147</v>
      </c>
      <c r="E44" s="4" t="s">
        <v>3</v>
      </c>
      <c r="F44" s="148">
        <v>1969</v>
      </c>
      <c r="G44" s="127" t="s">
        <v>238</v>
      </c>
      <c r="H44" s="42" t="str">
        <f t="shared" si="1"/>
        <v>B</v>
      </c>
      <c r="I44" s="42">
        <f>COUNTIF(H$7:H44,H44)</f>
        <v>16</v>
      </c>
      <c r="J44" s="52">
        <v>0.03079861111111111</v>
      </c>
    </row>
    <row r="45" spans="1:10" ht="15" customHeight="1">
      <c r="A45" s="4">
        <v>39</v>
      </c>
      <c r="B45" s="42">
        <v>94</v>
      </c>
      <c r="C45" s="28" t="s">
        <v>191</v>
      </c>
      <c r="D45" s="35" t="s">
        <v>147</v>
      </c>
      <c r="E45" s="4" t="s">
        <v>3</v>
      </c>
      <c r="F45" s="148">
        <v>1979</v>
      </c>
      <c r="G45" s="127" t="s">
        <v>192</v>
      </c>
      <c r="H45" s="42" t="str">
        <f t="shared" si="1"/>
        <v>A</v>
      </c>
      <c r="I45" s="42">
        <f>COUNTIF(H$7:H45,H45)</f>
        <v>13</v>
      </c>
      <c r="J45" s="52">
        <v>0.030833333333333334</v>
      </c>
    </row>
    <row r="46" spans="1:10" ht="15" customHeight="1">
      <c r="A46" s="4">
        <v>40</v>
      </c>
      <c r="B46" s="42">
        <v>7</v>
      </c>
      <c r="C46" s="29" t="s">
        <v>75</v>
      </c>
      <c r="D46" s="35" t="s">
        <v>147</v>
      </c>
      <c r="E46" s="4" t="s">
        <v>3</v>
      </c>
      <c r="F46" s="36">
        <v>1974</v>
      </c>
      <c r="G46" s="32" t="s">
        <v>110</v>
      </c>
      <c r="H46" s="42" t="str">
        <f t="shared" si="1"/>
        <v>B</v>
      </c>
      <c r="I46" s="42">
        <f>COUNTIF(H$7:H46,H46)</f>
        <v>17</v>
      </c>
      <c r="J46" s="52">
        <v>0.030972222222222224</v>
      </c>
    </row>
    <row r="47" spans="1:10" ht="15" customHeight="1">
      <c r="A47" s="4">
        <v>41</v>
      </c>
      <c r="B47" s="42">
        <v>68</v>
      </c>
      <c r="C47" s="29" t="s">
        <v>88</v>
      </c>
      <c r="D47" s="35" t="s">
        <v>147</v>
      </c>
      <c r="E47" s="4" t="s">
        <v>3</v>
      </c>
      <c r="F47" s="36">
        <v>1973</v>
      </c>
      <c r="G47" s="32" t="s">
        <v>145</v>
      </c>
      <c r="H47" s="42" t="str">
        <f t="shared" si="1"/>
        <v>B</v>
      </c>
      <c r="I47" s="42">
        <f>COUNTIF(H$7:H47,H47)</f>
        <v>18</v>
      </c>
      <c r="J47" s="52">
        <v>0.03099537037037037</v>
      </c>
    </row>
    <row r="48" spans="1:10" s="140" customFormat="1" ht="12.75">
      <c r="A48" s="134">
        <v>42</v>
      </c>
      <c r="B48" s="135">
        <v>54</v>
      </c>
      <c r="C48" s="141" t="s">
        <v>70</v>
      </c>
      <c r="D48" s="137" t="s">
        <v>147</v>
      </c>
      <c r="E48" s="134" t="s">
        <v>4</v>
      </c>
      <c r="F48" s="147">
        <v>1980</v>
      </c>
      <c r="G48" s="142" t="s">
        <v>129</v>
      </c>
      <c r="H48" s="135" t="str">
        <f t="shared" si="1"/>
        <v>G</v>
      </c>
      <c r="I48" s="135">
        <f>COUNTIF(H$7:H48,H48)</f>
        <v>2</v>
      </c>
      <c r="J48" s="139">
        <v>0.031041666666666665</v>
      </c>
    </row>
    <row r="49" spans="1:10" s="158" customFormat="1" ht="12.75">
      <c r="A49" s="151">
        <v>43</v>
      </c>
      <c r="B49" s="152">
        <v>38</v>
      </c>
      <c r="C49" s="153" t="s">
        <v>56</v>
      </c>
      <c r="D49" s="154" t="s">
        <v>147</v>
      </c>
      <c r="E49" s="151" t="s">
        <v>3</v>
      </c>
      <c r="F49" s="155">
        <v>1949</v>
      </c>
      <c r="G49" s="156" t="s">
        <v>108</v>
      </c>
      <c r="H49" s="152" t="str">
        <f t="shared" si="1"/>
        <v>D</v>
      </c>
      <c r="I49" s="152">
        <f>COUNTIF(H$7:H49,H49)</f>
        <v>3</v>
      </c>
      <c r="J49" s="157">
        <v>0.03107638888888889</v>
      </c>
    </row>
    <row r="50" spans="1:10" ht="12.75">
      <c r="A50" s="4">
        <v>44</v>
      </c>
      <c r="B50" s="42">
        <v>65</v>
      </c>
      <c r="C50" s="29" t="s">
        <v>63</v>
      </c>
      <c r="D50" s="35" t="s">
        <v>147</v>
      </c>
      <c r="E50" s="4" t="s">
        <v>3</v>
      </c>
      <c r="F50" s="36">
        <v>1962</v>
      </c>
      <c r="G50" s="32" t="s">
        <v>133</v>
      </c>
      <c r="H50" s="42" t="str">
        <f t="shared" si="1"/>
        <v>C</v>
      </c>
      <c r="I50" s="42">
        <f>COUNTIF(H$7:H50,H50)</f>
        <v>8</v>
      </c>
      <c r="J50" s="52">
        <v>0.031157407407407408</v>
      </c>
    </row>
    <row r="51" spans="1:10" ht="15" customHeight="1">
      <c r="A51" s="4">
        <v>45</v>
      </c>
      <c r="B51" s="42">
        <v>30</v>
      </c>
      <c r="C51" s="29" t="s">
        <v>68</v>
      </c>
      <c r="D51" s="35" t="s">
        <v>147</v>
      </c>
      <c r="E51" s="4" t="s">
        <v>3</v>
      </c>
      <c r="F51" s="36">
        <v>1978</v>
      </c>
      <c r="G51" s="32" t="s">
        <v>102</v>
      </c>
      <c r="H51" s="42" t="str">
        <f t="shared" si="1"/>
        <v>A</v>
      </c>
      <c r="I51" s="42">
        <f>COUNTIF(H$7:H51,H51)</f>
        <v>14</v>
      </c>
      <c r="J51" s="52">
        <v>0.03131944444444445</v>
      </c>
    </row>
    <row r="52" spans="1:10" ht="15" customHeight="1">
      <c r="A52" s="4">
        <v>46</v>
      </c>
      <c r="B52" s="42">
        <v>35</v>
      </c>
      <c r="C52" s="29" t="s">
        <v>74</v>
      </c>
      <c r="D52" s="35" t="s">
        <v>147</v>
      </c>
      <c r="E52" s="4" t="s">
        <v>3</v>
      </c>
      <c r="F52" s="36">
        <v>1964</v>
      </c>
      <c r="G52" s="32" t="s">
        <v>139</v>
      </c>
      <c r="H52" s="42" t="str">
        <f t="shared" si="1"/>
        <v>C</v>
      </c>
      <c r="I52" s="42">
        <f>COUNTIF(H$7:H52,H52)</f>
        <v>9</v>
      </c>
      <c r="J52" s="52">
        <v>0.03140046296296296</v>
      </c>
    </row>
    <row r="53" spans="1:10" s="114" customFormat="1" ht="15" customHeight="1">
      <c r="A53" s="119">
        <v>47</v>
      </c>
      <c r="B53" s="120">
        <v>12</v>
      </c>
      <c r="C53" s="124" t="s">
        <v>22</v>
      </c>
      <c r="D53" s="130" t="s">
        <v>147</v>
      </c>
      <c r="E53" s="119" t="s">
        <v>4</v>
      </c>
      <c r="F53" s="146">
        <v>1984</v>
      </c>
      <c r="G53" s="126" t="s">
        <v>101</v>
      </c>
      <c r="H53" s="120" t="str">
        <f t="shared" si="1"/>
        <v>F</v>
      </c>
      <c r="I53" s="120">
        <f>COUNTIF(H$7:H53,H53)</f>
        <v>1</v>
      </c>
      <c r="J53" s="121">
        <v>0.03152777777777777</v>
      </c>
    </row>
    <row r="54" spans="1:10" ht="15" customHeight="1">
      <c r="A54" s="4">
        <v>48</v>
      </c>
      <c r="B54" s="42">
        <v>92</v>
      </c>
      <c r="C54" s="29" t="s">
        <v>50</v>
      </c>
      <c r="D54" s="35" t="s">
        <v>147</v>
      </c>
      <c r="E54" s="4" t="s">
        <v>3</v>
      </c>
      <c r="F54" s="36">
        <v>1990</v>
      </c>
      <c r="G54" s="32" t="s">
        <v>101</v>
      </c>
      <c r="H54" s="42" t="str">
        <f t="shared" si="1"/>
        <v>A</v>
      </c>
      <c r="I54" s="42">
        <f>COUNTIF(H$7:H54,H54)</f>
        <v>15</v>
      </c>
      <c r="J54" s="52">
        <v>0.03153935185185185</v>
      </c>
    </row>
    <row r="55" spans="1:10" ht="15" customHeight="1">
      <c r="A55" s="4">
        <v>49</v>
      </c>
      <c r="B55" s="42">
        <v>48</v>
      </c>
      <c r="C55" s="29" t="s">
        <v>19</v>
      </c>
      <c r="D55" s="35" t="s">
        <v>147</v>
      </c>
      <c r="E55" s="4" t="s">
        <v>3</v>
      </c>
      <c r="F55" s="36">
        <v>1983</v>
      </c>
      <c r="G55" s="32" t="s">
        <v>103</v>
      </c>
      <c r="H55" s="42" t="str">
        <f t="shared" si="1"/>
        <v>A</v>
      </c>
      <c r="I55" s="42">
        <f>COUNTIF(H$7:H55,H55)</f>
        <v>16</v>
      </c>
      <c r="J55" s="52">
        <v>0.03159722222222222</v>
      </c>
    </row>
    <row r="56" spans="1:10" s="158" customFormat="1" ht="15" customHeight="1">
      <c r="A56" s="151">
        <v>50</v>
      </c>
      <c r="B56" s="152">
        <v>118</v>
      </c>
      <c r="C56" s="159" t="s">
        <v>228</v>
      </c>
      <c r="D56" s="154" t="s">
        <v>147</v>
      </c>
      <c r="E56" s="151" t="s">
        <v>4</v>
      </c>
      <c r="F56" s="160">
        <v>1981</v>
      </c>
      <c r="G56" s="161" t="s">
        <v>229</v>
      </c>
      <c r="H56" s="152" t="str">
        <f t="shared" si="1"/>
        <v>G</v>
      </c>
      <c r="I56" s="152">
        <f>COUNTIF(H$7:H56,H56)</f>
        <v>3</v>
      </c>
      <c r="J56" s="157">
        <v>0.03163194444444444</v>
      </c>
    </row>
    <row r="57" spans="1:10" ht="15" customHeight="1">
      <c r="A57" s="4">
        <v>51</v>
      </c>
      <c r="B57" s="42">
        <v>47</v>
      </c>
      <c r="C57" s="29" t="s">
        <v>18</v>
      </c>
      <c r="D57" s="35" t="s">
        <v>147</v>
      </c>
      <c r="E57" s="4" t="s">
        <v>3</v>
      </c>
      <c r="F57" s="36">
        <v>1967</v>
      </c>
      <c r="G57" s="32" t="s">
        <v>101</v>
      </c>
      <c r="H57" s="42" t="str">
        <f t="shared" si="1"/>
        <v>B</v>
      </c>
      <c r="I57" s="42">
        <f>COUNTIF(H$7:H57,H57)</f>
        <v>19</v>
      </c>
      <c r="J57" s="52">
        <v>0.03167824074074074</v>
      </c>
    </row>
    <row r="58" spans="1:10" ht="15" customHeight="1">
      <c r="A58" s="4">
        <v>52</v>
      </c>
      <c r="B58" s="42">
        <v>121</v>
      </c>
      <c r="C58" s="29" t="s">
        <v>55</v>
      </c>
      <c r="D58" s="35" t="s">
        <v>147</v>
      </c>
      <c r="E58" s="4" t="s">
        <v>3</v>
      </c>
      <c r="F58" s="36">
        <v>1978</v>
      </c>
      <c r="G58" s="32" t="s">
        <v>130</v>
      </c>
      <c r="H58" s="42" t="str">
        <f t="shared" si="1"/>
        <v>A</v>
      </c>
      <c r="I58" s="42">
        <f>COUNTIF(H$7:H58,H58)</f>
        <v>17</v>
      </c>
      <c r="J58" s="52">
        <v>0.031782407407407405</v>
      </c>
    </row>
    <row r="59" spans="1:10" ht="15" customHeight="1">
      <c r="A59" s="4">
        <v>53</v>
      </c>
      <c r="B59" s="42">
        <v>39</v>
      </c>
      <c r="C59" s="29" t="s">
        <v>83</v>
      </c>
      <c r="D59" s="35" t="s">
        <v>147</v>
      </c>
      <c r="E59" s="4" t="s">
        <v>3</v>
      </c>
      <c r="F59" s="36">
        <v>1970</v>
      </c>
      <c r="G59" s="32" t="s">
        <v>108</v>
      </c>
      <c r="H59" s="42" t="str">
        <f t="shared" si="1"/>
        <v>B</v>
      </c>
      <c r="I59" s="42">
        <f>COUNTIF(H$7:H59,H59)</f>
        <v>20</v>
      </c>
      <c r="J59" s="52">
        <v>0.03185185185185185</v>
      </c>
    </row>
    <row r="60" spans="1:10" ht="15" customHeight="1">
      <c r="A60" s="4">
        <v>54</v>
      </c>
      <c r="B60" s="42">
        <v>15</v>
      </c>
      <c r="C60" s="29" t="s">
        <v>64</v>
      </c>
      <c r="D60" s="35" t="s">
        <v>147</v>
      </c>
      <c r="E60" s="4" t="s">
        <v>3</v>
      </c>
      <c r="F60" s="36">
        <v>1968</v>
      </c>
      <c r="G60" s="32" t="s">
        <v>134</v>
      </c>
      <c r="H60" s="42" t="str">
        <f t="shared" si="1"/>
        <v>B</v>
      </c>
      <c r="I60" s="42">
        <f>COUNTIF(H$7:H60,H60)</f>
        <v>21</v>
      </c>
      <c r="J60" s="52">
        <v>0.031875</v>
      </c>
    </row>
    <row r="61" spans="1:10" s="114" customFormat="1" ht="15" customHeight="1">
      <c r="A61" s="119">
        <v>55</v>
      </c>
      <c r="B61" s="120">
        <v>109</v>
      </c>
      <c r="C61" s="124" t="s">
        <v>151</v>
      </c>
      <c r="D61" s="130" t="s">
        <v>147</v>
      </c>
      <c r="E61" s="119" t="s">
        <v>3</v>
      </c>
      <c r="F61" s="131">
        <v>1942</v>
      </c>
      <c r="G61" s="122" t="s">
        <v>166</v>
      </c>
      <c r="H61" s="120" t="str">
        <f t="shared" si="1"/>
        <v>E</v>
      </c>
      <c r="I61" s="120">
        <f>COUNTIF(H$7:H61,H61)</f>
        <v>1</v>
      </c>
      <c r="J61" s="121">
        <v>0.03190972222222222</v>
      </c>
    </row>
    <row r="62" spans="1:10" ht="15" customHeight="1">
      <c r="A62" s="4">
        <v>56</v>
      </c>
      <c r="B62" s="42">
        <v>42</v>
      </c>
      <c r="C62" s="29" t="s">
        <v>80</v>
      </c>
      <c r="D62" s="35" t="s">
        <v>147</v>
      </c>
      <c r="E62" s="4" t="s">
        <v>3</v>
      </c>
      <c r="F62" s="36">
        <v>1959</v>
      </c>
      <c r="G62" s="32" t="s">
        <v>272</v>
      </c>
      <c r="H62" s="42" t="str">
        <f t="shared" si="1"/>
        <v>C</v>
      </c>
      <c r="I62" s="42">
        <f>COUNTIF(H$7:H62,H62)</f>
        <v>10</v>
      </c>
      <c r="J62" s="52">
        <v>0.032129629629629626</v>
      </c>
    </row>
    <row r="63" spans="1:10" ht="15" customHeight="1">
      <c r="A63" s="4">
        <v>57</v>
      </c>
      <c r="B63" s="42">
        <v>56</v>
      </c>
      <c r="C63" s="29" t="s">
        <v>165</v>
      </c>
      <c r="D63" s="35" t="s">
        <v>147</v>
      </c>
      <c r="E63" s="4" t="s">
        <v>3</v>
      </c>
      <c r="F63" s="48">
        <v>1957</v>
      </c>
      <c r="G63" s="9" t="s">
        <v>129</v>
      </c>
      <c r="H63" s="42" t="str">
        <f t="shared" si="1"/>
        <v>C</v>
      </c>
      <c r="I63" s="42">
        <f>COUNTIF(H$7:H63,H63)</f>
        <v>11</v>
      </c>
      <c r="J63" s="52">
        <v>0.032164351851851854</v>
      </c>
    </row>
    <row r="64" spans="1:10" s="114" customFormat="1" ht="15" customHeight="1">
      <c r="A64" s="119">
        <v>58</v>
      </c>
      <c r="B64" s="120">
        <v>17</v>
      </c>
      <c r="C64" s="124" t="s">
        <v>14</v>
      </c>
      <c r="D64" s="130" t="s">
        <v>147</v>
      </c>
      <c r="E64" s="119" t="s">
        <v>4</v>
      </c>
      <c r="F64" s="146">
        <v>1963</v>
      </c>
      <c r="G64" s="126" t="s">
        <v>99</v>
      </c>
      <c r="H64" s="120" t="str">
        <f t="shared" si="1"/>
        <v>H</v>
      </c>
      <c r="I64" s="120">
        <f>COUNTIF(H$7:H64,H64)</f>
        <v>1</v>
      </c>
      <c r="J64" s="121">
        <v>0.03222222222222222</v>
      </c>
    </row>
    <row r="65" spans="1:10" ht="15" customHeight="1">
      <c r="A65" s="4">
        <v>59</v>
      </c>
      <c r="B65" s="42">
        <v>62</v>
      </c>
      <c r="C65" s="29" t="s">
        <v>42</v>
      </c>
      <c r="D65" s="35" t="s">
        <v>147</v>
      </c>
      <c r="E65" s="4" t="s">
        <v>3</v>
      </c>
      <c r="F65" s="36">
        <v>1986</v>
      </c>
      <c r="G65" s="32" t="s">
        <v>122</v>
      </c>
      <c r="H65" s="42" t="str">
        <f t="shared" si="1"/>
        <v>A</v>
      </c>
      <c r="I65" s="42">
        <f>COUNTIF(H$7:H65,H65)</f>
        <v>18</v>
      </c>
      <c r="J65" s="52">
        <v>0.032233796296296295</v>
      </c>
    </row>
    <row r="66" spans="1:10" ht="15" customHeight="1">
      <c r="A66" s="4">
        <v>60</v>
      </c>
      <c r="B66" s="42">
        <v>102</v>
      </c>
      <c r="C66" s="29" t="s">
        <v>43</v>
      </c>
      <c r="D66" s="35" t="s">
        <v>147</v>
      </c>
      <c r="E66" s="4" t="s">
        <v>3</v>
      </c>
      <c r="F66" s="36">
        <v>1962</v>
      </c>
      <c r="G66" s="32" t="s">
        <v>123</v>
      </c>
      <c r="H66" s="42" t="str">
        <f t="shared" si="1"/>
        <v>C</v>
      </c>
      <c r="I66" s="42">
        <f>COUNTIF(H$7:H66,H66)</f>
        <v>12</v>
      </c>
      <c r="J66" s="52">
        <v>0.03244212962962963</v>
      </c>
    </row>
    <row r="67" spans="1:10" ht="15" customHeight="1">
      <c r="A67" s="4">
        <v>61</v>
      </c>
      <c r="B67" s="42">
        <v>43</v>
      </c>
      <c r="C67" s="29" t="s">
        <v>48</v>
      </c>
      <c r="D67" s="35" t="s">
        <v>147</v>
      </c>
      <c r="E67" s="4" t="s">
        <v>3</v>
      </c>
      <c r="F67" s="36">
        <v>1966</v>
      </c>
      <c r="G67" s="32" t="s">
        <v>102</v>
      </c>
      <c r="H67" s="42" t="str">
        <f t="shared" si="1"/>
        <v>C</v>
      </c>
      <c r="I67" s="42">
        <f>COUNTIF(H$7:H67,H67)</f>
        <v>13</v>
      </c>
      <c r="J67" s="52">
        <v>0.03246527777777778</v>
      </c>
    </row>
    <row r="68" spans="1:10" ht="15" customHeight="1">
      <c r="A68" s="4">
        <v>62</v>
      </c>
      <c r="B68" s="42">
        <v>97</v>
      </c>
      <c r="C68" s="28" t="s">
        <v>198</v>
      </c>
      <c r="D68" s="35" t="s">
        <v>147</v>
      </c>
      <c r="E68" s="4" t="s">
        <v>3</v>
      </c>
      <c r="F68" s="148">
        <v>1986</v>
      </c>
      <c r="G68" s="127" t="s">
        <v>199</v>
      </c>
      <c r="H68" s="42" t="str">
        <f t="shared" si="1"/>
        <v>A</v>
      </c>
      <c r="I68" s="42">
        <f>COUNTIF(H$7:H68,H68)</f>
        <v>19</v>
      </c>
      <c r="J68" s="52">
        <v>0.032546296296296295</v>
      </c>
    </row>
    <row r="69" spans="1:10" ht="15" customHeight="1">
      <c r="A69" s="4">
        <v>63</v>
      </c>
      <c r="B69" s="42">
        <v>20</v>
      </c>
      <c r="C69" s="29" t="s">
        <v>52</v>
      </c>
      <c r="D69" s="35" t="s">
        <v>147</v>
      </c>
      <c r="E69" s="4" t="s">
        <v>3</v>
      </c>
      <c r="F69" s="36">
        <v>1986</v>
      </c>
      <c r="G69" s="32" t="s">
        <v>128</v>
      </c>
      <c r="H69" s="42" t="str">
        <f t="shared" si="1"/>
        <v>A</v>
      </c>
      <c r="I69" s="42">
        <f>COUNTIF(H$7:H69,H69)</f>
        <v>20</v>
      </c>
      <c r="J69" s="52">
        <v>0.03255787037037037</v>
      </c>
    </row>
    <row r="70" spans="1:10" ht="15" customHeight="1">
      <c r="A70" s="4">
        <v>64</v>
      </c>
      <c r="B70" s="42">
        <v>5</v>
      </c>
      <c r="C70" s="29" t="s">
        <v>29</v>
      </c>
      <c r="D70" s="35" t="s">
        <v>147</v>
      </c>
      <c r="E70" s="4" t="s">
        <v>3</v>
      </c>
      <c r="F70" s="36">
        <v>1956</v>
      </c>
      <c r="G70" s="32" t="s">
        <v>107</v>
      </c>
      <c r="H70" s="42" t="str">
        <f t="shared" si="1"/>
        <v>D</v>
      </c>
      <c r="I70" s="42">
        <f>COUNTIF(H$7:H70,H70)</f>
        <v>4</v>
      </c>
      <c r="J70" s="52">
        <v>0.03262731481481482</v>
      </c>
    </row>
    <row r="71" spans="1:10" ht="15" customHeight="1">
      <c r="A71" s="4">
        <v>65</v>
      </c>
      <c r="B71" s="42">
        <v>33</v>
      </c>
      <c r="C71" s="29" t="s">
        <v>46</v>
      </c>
      <c r="D71" s="35" t="s">
        <v>147</v>
      </c>
      <c r="E71" s="4" t="s">
        <v>3</v>
      </c>
      <c r="F71" s="36">
        <v>1975</v>
      </c>
      <c r="G71" s="32" t="s">
        <v>126</v>
      </c>
      <c r="H71" s="42" t="str">
        <f t="shared" si="1"/>
        <v>B</v>
      </c>
      <c r="I71" s="42">
        <f>COUNTIF(H$7:H71,H71)</f>
        <v>22</v>
      </c>
      <c r="J71" s="52">
        <v>0.032650462962962964</v>
      </c>
    </row>
    <row r="72" spans="1:10" s="140" customFormat="1" ht="15" customHeight="1">
      <c r="A72" s="134">
        <v>66</v>
      </c>
      <c r="B72" s="135">
        <v>13</v>
      </c>
      <c r="C72" s="141" t="s">
        <v>11</v>
      </c>
      <c r="D72" s="137" t="s">
        <v>147</v>
      </c>
      <c r="E72" s="134" t="s">
        <v>4</v>
      </c>
      <c r="F72" s="147">
        <v>1998</v>
      </c>
      <c r="G72" s="142" t="s">
        <v>96</v>
      </c>
      <c r="H72" s="135" t="s">
        <v>250</v>
      </c>
      <c r="I72" s="135">
        <f>COUNTIF(H$7:H72,H72)</f>
        <v>2</v>
      </c>
      <c r="J72" s="139">
        <v>0.03283564814814815</v>
      </c>
    </row>
    <row r="73" spans="1:10" ht="15" customHeight="1">
      <c r="A73" s="4">
        <v>67</v>
      </c>
      <c r="B73" s="42">
        <v>53</v>
      </c>
      <c r="C73" s="29" t="s">
        <v>12</v>
      </c>
      <c r="D73" s="35" t="s">
        <v>147</v>
      </c>
      <c r="E73" s="4" t="s">
        <v>3</v>
      </c>
      <c r="F73" s="36">
        <v>1971</v>
      </c>
      <c r="G73" s="32" t="s">
        <v>97</v>
      </c>
      <c r="H73" s="42" t="str">
        <f aca="true" t="shared" si="2" ref="H73:H79">IF($E73="m",IF($F$1-$F73&gt;19,IF($F$1-$F73&lt;40,"A",IF($F$1-$F73&gt;49,IF($F$1-$F73&gt;59,IF($F$1-$F73&gt;69,"E","D"),"C"),"B")),"JM"),IF($F$1-$F73&gt;19,IF($F$1-$F73&lt;35,"F",IF($F$1-$F73&lt;50,"G","H")),"JŽ"))</f>
        <v>B</v>
      </c>
      <c r="I73" s="42">
        <f>COUNTIF(H$7:H73,H73)</f>
        <v>23</v>
      </c>
      <c r="J73" s="52">
        <v>0.03284722222222222</v>
      </c>
    </row>
    <row r="74" spans="1:10" ht="15" customHeight="1">
      <c r="A74" s="4">
        <v>68</v>
      </c>
      <c r="B74" s="42">
        <v>6</v>
      </c>
      <c r="C74" s="29" t="s">
        <v>77</v>
      </c>
      <c r="D74" s="35" t="s">
        <v>147</v>
      </c>
      <c r="E74" s="4" t="s">
        <v>3</v>
      </c>
      <c r="F74" s="36">
        <v>1972</v>
      </c>
      <c r="G74" s="32" t="s">
        <v>110</v>
      </c>
      <c r="H74" s="42" t="str">
        <f t="shared" si="2"/>
        <v>B</v>
      </c>
      <c r="I74" s="42">
        <f>COUNTIF(H$7:H74,H74)</f>
        <v>24</v>
      </c>
      <c r="J74" s="52">
        <v>0.032858796296296296</v>
      </c>
    </row>
    <row r="75" spans="1:10" ht="15" customHeight="1">
      <c r="A75" s="4">
        <v>69</v>
      </c>
      <c r="B75" s="42">
        <v>14</v>
      </c>
      <c r="C75" s="29" t="s">
        <v>10</v>
      </c>
      <c r="D75" s="35" t="s">
        <v>147</v>
      </c>
      <c r="E75" s="4" t="s">
        <v>3</v>
      </c>
      <c r="F75" s="36">
        <v>1972</v>
      </c>
      <c r="G75" s="32" t="s">
        <v>96</v>
      </c>
      <c r="H75" s="42" t="str">
        <f t="shared" si="2"/>
        <v>B</v>
      </c>
      <c r="I75" s="42">
        <f>COUNTIF(H$7:H75,H75)</f>
        <v>25</v>
      </c>
      <c r="J75" s="53">
        <v>0.032870370370370376</v>
      </c>
    </row>
    <row r="76" spans="1:10" ht="15" customHeight="1">
      <c r="A76" s="4">
        <v>70</v>
      </c>
      <c r="B76" s="42">
        <v>9</v>
      </c>
      <c r="C76" s="29" t="s">
        <v>39</v>
      </c>
      <c r="D76" s="35" t="s">
        <v>147</v>
      </c>
      <c r="E76" s="4" t="s">
        <v>3</v>
      </c>
      <c r="F76" s="36">
        <v>1963</v>
      </c>
      <c r="G76" s="32" t="s">
        <v>101</v>
      </c>
      <c r="H76" s="42" t="str">
        <f t="shared" si="2"/>
        <v>C</v>
      </c>
      <c r="I76" s="42">
        <f>COUNTIF(H$7:H76,H76)</f>
        <v>14</v>
      </c>
      <c r="J76" s="52">
        <v>0.03314814814814815</v>
      </c>
    </row>
    <row r="77" spans="1:10" s="140" customFormat="1" ht="15" customHeight="1">
      <c r="A77" s="134">
        <v>71</v>
      </c>
      <c r="B77" s="135">
        <v>10</v>
      </c>
      <c r="C77" s="141" t="s">
        <v>71</v>
      </c>
      <c r="D77" s="137" t="s">
        <v>147</v>
      </c>
      <c r="E77" s="134" t="s">
        <v>4</v>
      </c>
      <c r="F77" s="147">
        <v>1958</v>
      </c>
      <c r="G77" s="142" t="s">
        <v>273</v>
      </c>
      <c r="H77" s="135" t="str">
        <f t="shared" si="2"/>
        <v>H</v>
      </c>
      <c r="I77" s="135">
        <f>COUNTIF(H$7:H77,H77)</f>
        <v>2</v>
      </c>
      <c r="J77" s="139">
        <v>0.033240740740740744</v>
      </c>
    </row>
    <row r="78" spans="1:10" ht="15" customHeight="1">
      <c r="A78" s="4">
        <v>72</v>
      </c>
      <c r="B78" s="42">
        <v>90</v>
      </c>
      <c r="C78" s="29" t="s">
        <v>61</v>
      </c>
      <c r="D78" s="35" t="s">
        <v>147</v>
      </c>
      <c r="E78" s="4" t="s">
        <v>3</v>
      </c>
      <c r="F78" s="36">
        <v>1948</v>
      </c>
      <c r="G78" s="32" t="s">
        <v>129</v>
      </c>
      <c r="H78" s="42" t="str">
        <f t="shared" si="2"/>
        <v>D</v>
      </c>
      <c r="I78" s="42">
        <f>COUNTIF(H$7:H78,H78)</f>
        <v>5</v>
      </c>
      <c r="J78" s="52">
        <v>0.03332175925925926</v>
      </c>
    </row>
    <row r="79" spans="1:10" ht="15" customHeight="1">
      <c r="A79" s="4">
        <v>73</v>
      </c>
      <c r="B79" s="42">
        <v>27</v>
      </c>
      <c r="C79" s="29" t="s">
        <v>45</v>
      </c>
      <c r="D79" s="35" t="s">
        <v>147</v>
      </c>
      <c r="E79" s="4" t="s">
        <v>3</v>
      </c>
      <c r="F79" s="36">
        <v>1967</v>
      </c>
      <c r="G79" s="32" t="s">
        <v>125</v>
      </c>
      <c r="H79" s="42" t="str">
        <f t="shared" si="2"/>
        <v>B</v>
      </c>
      <c r="I79" s="42">
        <f>COUNTIF(H$7:H79,H79)</f>
        <v>26</v>
      </c>
      <c r="J79" s="52">
        <v>0.03351851851851852</v>
      </c>
    </row>
    <row r="80" spans="1:10" ht="15" customHeight="1">
      <c r="A80" s="4">
        <v>74</v>
      </c>
      <c r="B80" s="42">
        <v>66</v>
      </c>
      <c r="C80" s="29" t="s">
        <v>26</v>
      </c>
      <c r="D80" s="35" t="s">
        <v>147</v>
      </c>
      <c r="E80" s="4" t="s">
        <v>3</v>
      </c>
      <c r="F80" s="36">
        <v>1999</v>
      </c>
      <c r="G80" s="32" t="s">
        <v>111</v>
      </c>
      <c r="H80" s="42" t="s">
        <v>249</v>
      </c>
      <c r="I80" s="42">
        <f>COUNTIF(H$7:H80,H80)</f>
        <v>21</v>
      </c>
      <c r="J80" s="52">
        <v>0.03353009259259259</v>
      </c>
    </row>
    <row r="81" spans="1:10" ht="15" customHeight="1">
      <c r="A81" s="4">
        <v>75</v>
      </c>
      <c r="B81" s="42">
        <v>59</v>
      </c>
      <c r="C81" s="29" t="s">
        <v>15</v>
      </c>
      <c r="D81" s="35" t="s">
        <v>147</v>
      </c>
      <c r="E81" s="4" t="s">
        <v>3</v>
      </c>
      <c r="F81" s="36">
        <v>1977</v>
      </c>
      <c r="G81" s="32" t="s">
        <v>100</v>
      </c>
      <c r="H81" s="42" t="str">
        <f aca="true" t="shared" si="3" ref="H81:H86">IF($E81="m",IF($F$1-$F81&gt;19,IF($F$1-$F81&lt;40,"A",IF($F$1-$F81&gt;49,IF($F$1-$F81&gt;59,IF($F$1-$F81&gt;69,"E","D"),"C"),"B")),"JM"),IF($F$1-$F81&gt;19,IF($F$1-$F81&lt;35,"F",IF($F$1-$F81&lt;50,"G","H")),"JŽ"))</f>
        <v>A</v>
      </c>
      <c r="I81" s="42">
        <f>COUNTIF(H$7:H81,H81)</f>
        <v>22</v>
      </c>
      <c r="J81" s="52">
        <v>0.033541666666666664</v>
      </c>
    </row>
    <row r="82" spans="1:10" ht="15" customHeight="1">
      <c r="A82" s="4">
        <v>76</v>
      </c>
      <c r="B82" s="42">
        <v>85</v>
      </c>
      <c r="C82" s="28" t="s">
        <v>182</v>
      </c>
      <c r="D82" s="35" t="s">
        <v>147</v>
      </c>
      <c r="E82" s="4" t="s">
        <v>3</v>
      </c>
      <c r="F82" s="148">
        <v>1952</v>
      </c>
      <c r="G82" s="127" t="s">
        <v>174</v>
      </c>
      <c r="H82" s="42" t="str">
        <f t="shared" si="3"/>
        <v>D</v>
      </c>
      <c r="I82" s="42">
        <f>COUNTIF(H$7:H82,H82)</f>
        <v>6</v>
      </c>
      <c r="J82" s="52">
        <v>0.03369212962962963</v>
      </c>
    </row>
    <row r="83" spans="1:10" ht="15" customHeight="1">
      <c r="A83" s="4">
        <v>77</v>
      </c>
      <c r="B83" s="42">
        <v>44</v>
      </c>
      <c r="C83" s="29" t="s">
        <v>84</v>
      </c>
      <c r="D83" s="35" t="s">
        <v>147</v>
      </c>
      <c r="E83" s="4" t="s">
        <v>3</v>
      </c>
      <c r="F83" s="36">
        <v>1974</v>
      </c>
      <c r="G83" s="32" t="s">
        <v>101</v>
      </c>
      <c r="H83" s="42" t="str">
        <f t="shared" si="3"/>
        <v>B</v>
      </c>
      <c r="I83" s="42">
        <f>COUNTIF(H$7:H83,H83)</f>
        <v>27</v>
      </c>
      <c r="J83" s="52">
        <v>0.033726851851851855</v>
      </c>
    </row>
    <row r="84" spans="1:10" ht="15" customHeight="1">
      <c r="A84" s="4">
        <v>78</v>
      </c>
      <c r="B84" s="42">
        <v>19</v>
      </c>
      <c r="C84" s="29" t="s">
        <v>21</v>
      </c>
      <c r="D84" s="35" t="s">
        <v>147</v>
      </c>
      <c r="E84" s="4" t="s">
        <v>3</v>
      </c>
      <c r="F84" s="36">
        <v>1961</v>
      </c>
      <c r="G84" s="32" t="s">
        <v>105</v>
      </c>
      <c r="H84" s="42" t="str">
        <f t="shared" si="3"/>
        <v>C</v>
      </c>
      <c r="I84" s="42">
        <f>COUNTIF(H$7:H84,H84)</f>
        <v>15</v>
      </c>
      <c r="J84" s="52">
        <v>0.03375</v>
      </c>
    </row>
    <row r="85" spans="1:10" ht="15" customHeight="1">
      <c r="A85" s="4">
        <v>79</v>
      </c>
      <c r="B85" s="42">
        <v>119</v>
      </c>
      <c r="C85" s="28" t="s">
        <v>230</v>
      </c>
      <c r="D85" s="35" t="s">
        <v>147</v>
      </c>
      <c r="E85" s="4" t="s">
        <v>3</v>
      </c>
      <c r="F85" s="148">
        <v>1990</v>
      </c>
      <c r="G85" s="127" t="s">
        <v>180</v>
      </c>
      <c r="H85" s="42" t="str">
        <f t="shared" si="3"/>
        <v>A</v>
      </c>
      <c r="I85" s="42">
        <f>COUNTIF(H$7:H85,H85)</f>
        <v>23</v>
      </c>
      <c r="J85" s="52">
        <v>0.03381944444444445</v>
      </c>
    </row>
    <row r="86" spans="1:10" ht="15" customHeight="1">
      <c r="A86" s="4">
        <v>80</v>
      </c>
      <c r="B86" s="42">
        <v>132</v>
      </c>
      <c r="C86" s="28" t="s">
        <v>242</v>
      </c>
      <c r="D86" s="35" t="s">
        <v>147</v>
      </c>
      <c r="E86" s="4" t="s">
        <v>3</v>
      </c>
      <c r="F86" s="148">
        <v>1996</v>
      </c>
      <c r="G86" s="127" t="s">
        <v>180</v>
      </c>
      <c r="H86" s="42" t="str">
        <f t="shared" si="3"/>
        <v>A</v>
      </c>
      <c r="I86" s="42">
        <f>COUNTIF(H$7:H86,H86)</f>
        <v>24</v>
      </c>
      <c r="J86" s="52">
        <v>0.03381944444444445</v>
      </c>
    </row>
    <row r="87" spans="1:10" ht="15" customHeight="1">
      <c r="A87" s="4">
        <v>81</v>
      </c>
      <c r="B87" s="42">
        <v>134</v>
      </c>
      <c r="C87" s="28" t="s">
        <v>244</v>
      </c>
      <c r="D87" s="35" t="s">
        <v>147</v>
      </c>
      <c r="E87" s="4" t="s">
        <v>3</v>
      </c>
      <c r="F87" s="148">
        <v>1999</v>
      </c>
      <c r="G87" s="127" t="s">
        <v>180</v>
      </c>
      <c r="H87" s="42" t="s">
        <v>249</v>
      </c>
      <c r="I87" s="42">
        <f>COUNTIF(H$7:H87,H87)</f>
        <v>25</v>
      </c>
      <c r="J87" s="52">
        <v>0.03383101851851852</v>
      </c>
    </row>
    <row r="88" spans="1:10" s="158" customFormat="1" ht="16.5" customHeight="1">
      <c r="A88" s="151">
        <v>82</v>
      </c>
      <c r="B88" s="152">
        <v>55</v>
      </c>
      <c r="C88" s="153" t="s">
        <v>82</v>
      </c>
      <c r="D88" s="154" t="s">
        <v>147</v>
      </c>
      <c r="E88" s="151" t="s">
        <v>4</v>
      </c>
      <c r="F88" s="155">
        <v>1957</v>
      </c>
      <c r="G88" s="156" t="s">
        <v>143</v>
      </c>
      <c r="H88" s="152" t="str">
        <f aca="true" t="shared" si="4" ref="H88:H108">IF($E88="m",IF($F$1-$F88&gt;19,IF($F$1-$F88&lt;40,"A",IF($F$1-$F88&gt;49,IF($F$1-$F88&gt;59,IF($F$1-$F88&gt;69,"E","D"),"C"),"B")),"JM"),IF($F$1-$F88&gt;19,IF($F$1-$F88&lt;35,"F",IF($F$1-$F88&lt;50,"G","H")),"JŽ"))</f>
        <v>H</v>
      </c>
      <c r="I88" s="152">
        <f>COUNTIF(H$7:H88,H88)</f>
        <v>3</v>
      </c>
      <c r="J88" s="157">
        <v>0.034074074074074076</v>
      </c>
    </row>
    <row r="89" spans="1:10" ht="15" customHeight="1">
      <c r="A89" s="4">
        <v>83</v>
      </c>
      <c r="B89" s="42">
        <v>63</v>
      </c>
      <c r="C89" s="29" t="s">
        <v>37</v>
      </c>
      <c r="D89" s="35" t="s">
        <v>147</v>
      </c>
      <c r="E89" s="4" t="s">
        <v>3</v>
      </c>
      <c r="F89" s="36">
        <v>1968</v>
      </c>
      <c r="G89" s="32" t="s">
        <v>118</v>
      </c>
      <c r="H89" s="42" t="str">
        <f t="shared" si="4"/>
        <v>B</v>
      </c>
      <c r="I89" s="42">
        <f>COUNTIF(H$7:H89,H89)</f>
        <v>28</v>
      </c>
      <c r="J89" s="52">
        <v>0.03434027777777778</v>
      </c>
    </row>
    <row r="90" spans="1:10" ht="15" customHeight="1">
      <c r="A90" s="4">
        <v>84</v>
      </c>
      <c r="B90" s="42">
        <v>106</v>
      </c>
      <c r="C90" s="28" t="s">
        <v>210</v>
      </c>
      <c r="D90" s="35" t="s">
        <v>147</v>
      </c>
      <c r="E90" s="4" t="s">
        <v>3</v>
      </c>
      <c r="F90" s="148">
        <v>1959</v>
      </c>
      <c r="G90" s="127" t="s">
        <v>211</v>
      </c>
      <c r="H90" s="42" t="str">
        <f t="shared" si="4"/>
        <v>C</v>
      </c>
      <c r="I90" s="42">
        <f>COUNTIF(H$7:H90,H90)</f>
        <v>16</v>
      </c>
      <c r="J90" s="52">
        <v>0.03435185185185185</v>
      </c>
    </row>
    <row r="91" spans="1:10" ht="15" customHeight="1">
      <c r="A91" s="4">
        <v>85</v>
      </c>
      <c r="B91" s="42">
        <v>37</v>
      </c>
      <c r="C91" s="29" t="s">
        <v>32</v>
      </c>
      <c r="D91" s="35" t="s">
        <v>147</v>
      </c>
      <c r="E91" s="4" t="s">
        <v>3</v>
      </c>
      <c r="F91" s="36">
        <v>1952</v>
      </c>
      <c r="G91" s="32" t="s">
        <v>114</v>
      </c>
      <c r="H91" s="42" t="str">
        <f t="shared" si="4"/>
        <v>D</v>
      </c>
      <c r="I91" s="42">
        <f>COUNTIF(H$7:H91,H91)</f>
        <v>7</v>
      </c>
      <c r="J91" s="52">
        <v>0.03449074074074074</v>
      </c>
    </row>
    <row r="92" spans="1:10" ht="15" customHeight="1">
      <c r="A92" s="4">
        <v>86</v>
      </c>
      <c r="B92" s="42">
        <v>40</v>
      </c>
      <c r="C92" s="29" t="s">
        <v>23</v>
      </c>
      <c r="D92" s="35" t="s">
        <v>147</v>
      </c>
      <c r="E92" s="4" t="s">
        <v>3</v>
      </c>
      <c r="F92" s="36">
        <v>1988</v>
      </c>
      <c r="G92" s="32" t="s">
        <v>108</v>
      </c>
      <c r="H92" s="42" t="str">
        <f t="shared" si="4"/>
        <v>A</v>
      </c>
      <c r="I92" s="42">
        <f>COUNTIF(H$7:H92,H92)</f>
        <v>26</v>
      </c>
      <c r="J92" s="52">
        <v>0.03459490740740741</v>
      </c>
    </row>
    <row r="93" spans="1:10" ht="15" customHeight="1">
      <c r="A93" s="4">
        <v>87</v>
      </c>
      <c r="B93" s="42">
        <v>105</v>
      </c>
      <c r="C93" s="29" t="s">
        <v>16</v>
      </c>
      <c r="D93" s="35" t="s">
        <v>147</v>
      </c>
      <c r="E93" s="4" t="s">
        <v>3</v>
      </c>
      <c r="F93" s="36">
        <v>1992</v>
      </c>
      <c r="G93" s="32" t="s">
        <v>101</v>
      </c>
      <c r="H93" s="42" t="str">
        <f t="shared" si="4"/>
        <v>A</v>
      </c>
      <c r="I93" s="42">
        <f>COUNTIF(H$7:H93,H93)</f>
        <v>27</v>
      </c>
      <c r="J93" s="52">
        <v>0.0346412037037037</v>
      </c>
    </row>
    <row r="94" spans="1:10" ht="15" customHeight="1">
      <c r="A94" s="4">
        <v>88</v>
      </c>
      <c r="B94" s="42">
        <v>57</v>
      </c>
      <c r="C94" s="29" t="s">
        <v>87</v>
      </c>
      <c r="D94" s="35" t="s">
        <v>147</v>
      </c>
      <c r="E94" s="4" t="s">
        <v>4</v>
      </c>
      <c r="F94" s="36">
        <v>1984</v>
      </c>
      <c r="G94" s="32" t="s">
        <v>144</v>
      </c>
      <c r="H94" s="42" t="str">
        <f t="shared" si="4"/>
        <v>F</v>
      </c>
      <c r="I94" s="42">
        <f>COUNTIF(H$7:H94,H94)</f>
        <v>3</v>
      </c>
      <c r="J94" s="52">
        <v>0.034768518518518525</v>
      </c>
    </row>
    <row r="95" spans="1:10" ht="15" customHeight="1">
      <c r="A95" s="4">
        <v>89</v>
      </c>
      <c r="B95" s="42">
        <v>16</v>
      </c>
      <c r="C95" s="29" t="s">
        <v>57</v>
      </c>
      <c r="D95" s="35" t="s">
        <v>147</v>
      </c>
      <c r="E95" s="4" t="s">
        <v>3</v>
      </c>
      <c r="F95" s="36">
        <v>1964</v>
      </c>
      <c r="G95" s="32" t="s">
        <v>101</v>
      </c>
      <c r="H95" s="42" t="str">
        <f t="shared" si="4"/>
        <v>C</v>
      </c>
      <c r="I95" s="42">
        <f>COUNTIF(H$7:H95,H95)</f>
        <v>17</v>
      </c>
      <c r="J95" s="52">
        <v>0.034942129629629635</v>
      </c>
    </row>
    <row r="96" spans="1:10" ht="15" customHeight="1">
      <c r="A96" s="4">
        <v>90</v>
      </c>
      <c r="B96" s="42">
        <v>96</v>
      </c>
      <c r="C96" s="28" t="s">
        <v>195</v>
      </c>
      <c r="D96" s="35" t="s">
        <v>147</v>
      </c>
      <c r="E96" s="4" t="s">
        <v>4</v>
      </c>
      <c r="F96" s="148">
        <v>1967</v>
      </c>
      <c r="G96" s="127" t="s">
        <v>171</v>
      </c>
      <c r="H96" s="42" t="str">
        <f t="shared" si="4"/>
        <v>G</v>
      </c>
      <c r="I96" s="42">
        <f>COUNTIF(H$7:H96,H96)</f>
        <v>4</v>
      </c>
      <c r="J96" s="52">
        <v>0.03501157407407408</v>
      </c>
    </row>
    <row r="97" spans="1:10" ht="15" customHeight="1">
      <c r="A97" s="4">
        <v>91</v>
      </c>
      <c r="B97" s="42">
        <v>23</v>
      </c>
      <c r="C97" s="29" t="s">
        <v>78</v>
      </c>
      <c r="D97" s="35" t="s">
        <v>147</v>
      </c>
      <c r="E97" s="4" t="s">
        <v>3</v>
      </c>
      <c r="F97" s="36">
        <v>1988</v>
      </c>
      <c r="G97" s="32" t="s">
        <v>101</v>
      </c>
      <c r="H97" s="42" t="str">
        <f t="shared" si="4"/>
        <v>A</v>
      </c>
      <c r="I97" s="42">
        <f>COUNTIF(H$7:H97,H97)</f>
        <v>28</v>
      </c>
      <c r="J97" s="52">
        <v>0.035034722222222224</v>
      </c>
    </row>
    <row r="98" spans="1:10" ht="15" customHeight="1">
      <c r="A98" s="4">
        <v>92</v>
      </c>
      <c r="B98" s="42">
        <v>120</v>
      </c>
      <c r="C98" s="29" t="s">
        <v>73</v>
      </c>
      <c r="D98" s="35" t="s">
        <v>147</v>
      </c>
      <c r="E98" s="4" t="s">
        <v>4</v>
      </c>
      <c r="F98" s="36">
        <v>1972</v>
      </c>
      <c r="G98" s="32" t="s">
        <v>138</v>
      </c>
      <c r="H98" s="42" t="str">
        <f t="shared" si="4"/>
        <v>G</v>
      </c>
      <c r="I98" s="42">
        <f>COUNTIF(H$7:H98,H98)</f>
        <v>5</v>
      </c>
      <c r="J98" s="52">
        <v>0.035208333333333335</v>
      </c>
    </row>
    <row r="99" spans="1:10" ht="15" customHeight="1">
      <c r="A99" s="4">
        <v>93</v>
      </c>
      <c r="B99" s="42">
        <v>131</v>
      </c>
      <c r="C99" s="29" t="s">
        <v>221</v>
      </c>
      <c r="D99" s="35" t="s">
        <v>147</v>
      </c>
      <c r="E99" s="4" t="s">
        <v>3</v>
      </c>
      <c r="F99" s="36">
        <v>1978</v>
      </c>
      <c r="G99" s="9" t="s">
        <v>102</v>
      </c>
      <c r="H99" s="42" t="str">
        <f t="shared" si="4"/>
        <v>A</v>
      </c>
      <c r="I99" s="42">
        <f>COUNTIF(H$7:H99,H99)</f>
        <v>29</v>
      </c>
      <c r="J99" s="52">
        <v>0.03521990740740741</v>
      </c>
    </row>
    <row r="100" spans="1:10" ht="15" customHeight="1">
      <c r="A100" s="4">
        <v>94</v>
      </c>
      <c r="B100" s="42">
        <v>11</v>
      </c>
      <c r="C100" s="29" t="s">
        <v>7</v>
      </c>
      <c r="D100" s="35" t="s">
        <v>147</v>
      </c>
      <c r="E100" s="4" t="s">
        <v>3</v>
      </c>
      <c r="F100" s="36">
        <v>1953</v>
      </c>
      <c r="G100" s="32" t="s">
        <v>93</v>
      </c>
      <c r="H100" s="42" t="str">
        <f t="shared" si="4"/>
        <v>D</v>
      </c>
      <c r="I100" s="42">
        <f>COUNTIF(H$7:H100,H100)</f>
        <v>8</v>
      </c>
      <c r="J100" s="52">
        <v>0.035416666666666666</v>
      </c>
    </row>
    <row r="101" spans="1:10" ht="15" customHeight="1">
      <c r="A101" s="4">
        <v>95</v>
      </c>
      <c r="B101" s="42">
        <v>50</v>
      </c>
      <c r="C101" s="29" t="s">
        <v>13</v>
      </c>
      <c r="D101" s="35" t="s">
        <v>147</v>
      </c>
      <c r="E101" s="4" t="s">
        <v>4</v>
      </c>
      <c r="F101" s="36">
        <v>1963</v>
      </c>
      <c r="G101" s="32" t="s">
        <v>129</v>
      </c>
      <c r="H101" s="42" t="str">
        <f t="shared" si="4"/>
        <v>H</v>
      </c>
      <c r="I101" s="42">
        <f>COUNTIF(H$7:H101,H101)</f>
        <v>4</v>
      </c>
      <c r="J101" s="52">
        <v>0.035486111111111114</v>
      </c>
    </row>
    <row r="102" spans="1:10" ht="15" customHeight="1">
      <c r="A102" s="4">
        <v>96</v>
      </c>
      <c r="B102" s="42">
        <v>69</v>
      </c>
      <c r="C102" s="29" t="s">
        <v>34</v>
      </c>
      <c r="D102" s="35" t="s">
        <v>147</v>
      </c>
      <c r="E102" s="4" t="s">
        <v>3</v>
      </c>
      <c r="F102" s="36">
        <v>1983</v>
      </c>
      <c r="G102" s="32" t="s">
        <v>116</v>
      </c>
      <c r="H102" s="42" t="str">
        <f t="shared" si="4"/>
        <v>A</v>
      </c>
      <c r="I102" s="42">
        <f>COUNTIF(H$7:H102,H102)</f>
        <v>30</v>
      </c>
      <c r="J102" s="52">
        <v>0.03581018518518519</v>
      </c>
    </row>
    <row r="103" spans="1:10" ht="15" customHeight="1">
      <c r="A103" s="4">
        <v>97</v>
      </c>
      <c r="B103" s="42">
        <v>114</v>
      </c>
      <c r="C103" s="29" t="s">
        <v>60</v>
      </c>
      <c r="D103" s="35" t="s">
        <v>147</v>
      </c>
      <c r="E103" s="4" t="s">
        <v>3</v>
      </c>
      <c r="F103" s="36">
        <v>1966</v>
      </c>
      <c r="G103" s="32" t="s">
        <v>106</v>
      </c>
      <c r="H103" s="42" t="str">
        <f t="shared" si="4"/>
        <v>C</v>
      </c>
      <c r="I103" s="42">
        <f>COUNTIF(H$7:H103,H103)</f>
        <v>18</v>
      </c>
      <c r="J103" s="52">
        <v>0.03587962962962963</v>
      </c>
    </row>
    <row r="104" spans="1:10" ht="15" customHeight="1">
      <c r="A104" s="4">
        <v>98</v>
      </c>
      <c r="B104" s="42">
        <v>64</v>
      </c>
      <c r="C104" s="29" t="s">
        <v>38</v>
      </c>
      <c r="D104" s="35" t="s">
        <v>147</v>
      </c>
      <c r="E104" s="4" t="s">
        <v>4</v>
      </c>
      <c r="F104" s="36">
        <v>1971</v>
      </c>
      <c r="G104" s="32" t="s">
        <v>118</v>
      </c>
      <c r="H104" s="42" t="str">
        <f t="shared" si="4"/>
        <v>G</v>
      </c>
      <c r="I104" s="42">
        <f>COUNTIF(H$7:H104,H104)</f>
        <v>6</v>
      </c>
      <c r="J104" s="52">
        <v>0.03596064814814815</v>
      </c>
    </row>
    <row r="105" spans="1:10" ht="15" customHeight="1">
      <c r="A105" s="4">
        <v>99</v>
      </c>
      <c r="B105" s="42">
        <v>95</v>
      </c>
      <c r="C105" s="28" t="s">
        <v>193</v>
      </c>
      <c r="D105" s="35" t="s">
        <v>147</v>
      </c>
      <c r="E105" s="4" t="s">
        <v>3</v>
      </c>
      <c r="F105" s="148">
        <v>1969</v>
      </c>
      <c r="G105" s="127" t="s">
        <v>194</v>
      </c>
      <c r="H105" s="42" t="str">
        <f t="shared" si="4"/>
        <v>B</v>
      </c>
      <c r="I105" s="42">
        <f>COUNTIF(H$7:H105,H105)</f>
        <v>29</v>
      </c>
      <c r="J105" s="52">
        <v>0.03606481481481481</v>
      </c>
    </row>
    <row r="106" spans="1:10" ht="15" customHeight="1">
      <c r="A106" s="4">
        <v>100</v>
      </c>
      <c r="B106" s="42">
        <v>4</v>
      </c>
      <c r="C106" s="29" t="s">
        <v>31</v>
      </c>
      <c r="D106" s="35" t="s">
        <v>147</v>
      </c>
      <c r="E106" s="4" t="s">
        <v>3</v>
      </c>
      <c r="F106" s="36">
        <v>1952</v>
      </c>
      <c r="G106" s="32" t="s">
        <v>113</v>
      </c>
      <c r="H106" s="42" t="str">
        <f t="shared" si="4"/>
        <v>D</v>
      </c>
      <c r="I106" s="42">
        <f>COUNTIF(H$7:H106,H106)</f>
        <v>9</v>
      </c>
      <c r="J106" s="52">
        <v>0.036273148148148145</v>
      </c>
    </row>
    <row r="107" spans="1:10" ht="15" customHeight="1">
      <c r="A107" s="4">
        <v>101</v>
      </c>
      <c r="B107" s="42">
        <v>45</v>
      </c>
      <c r="C107" s="29" t="s">
        <v>51</v>
      </c>
      <c r="D107" s="35" t="s">
        <v>147</v>
      </c>
      <c r="E107" s="4" t="s">
        <v>3</v>
      </c>
      <c r="F107" s="36">
        <v>1988</v>
      </c>
      <c r="G107" s="32" t="s">
        <v>102</v>
      </c>
      <c r="H107" s="42" t="str">
        <f t="shared" si="4"/>
        <v>A</v>
      </c>
      <c r="I107" s="42">
        <f>COUNTIF(H$7:H107,H107)</f>
        <v>31</v>
      </c>
      <c r="J107" s="52">
        <v>0.03664351851851852</v>
      </c>
    </row>
    <row r="108" spans="1:10" ht="15" customHeight="1">
      <c r="A108" s="4">
        <v>102</v>
      </c>
      <c r="B108" s="42">
        <v>98</v>
      </c>
      <c r="C108" s="28" t="s">
        <v>201</v>
      </c>
      <c r="D108" s="35" t="s">
        <v>147</v>
      </c>
      <c r="E108" s="4" t="s">
        <v>3</v>
      </c>
      <c r="F108" s="148">
        <v>1954</v>
      </c>
      <c r="G108" s="32" t="s">
        <v>274</v>
      </c>
      <c r="H108" s="42" t="str">
        <f t="shared" si="4"/>
        <v>D</v>
      </c>
      <c r="I108" s="42">
        <f>COUNTIF(H$7:H108,H108)</f>
        <v>10</v>
      </c>
      <c r="J108" s="52">
        <v>0.03679398148148148</v>
      </c>
    </row>
    <row r="109" spans="1:10" ht="15" customHeight="1">
      <c r="A109" s="4">
        <v>103</v>
      </c>
      <c r="B109" s="42">
        <v>18</v>
      </c>
      <c r="C109" s="29" t="s">
        <v>27</v>
      </c>
      <c r="D109" s="35" t="s">
        <v>147</v>
      </c>
      <c r="E109" s="4" t="s">
        <v>4</v>
      </c>
      <c r="F109" s="36">
        <v>1998</v>
      </c>
      <c r="G109" s="32" t="s">
        <v>101</v>
      </c>
      <c r="H109" s="42" t="s">
        <v>250</v>
      </c>
      <c r="I109" s="42">
        <f>COUNTIF(H$7:H109,H109)</f>
        <v>4</v>
      </c>
      <c r="J109" s="52">
        <v>0.03706018518518519</v>
      </c>
    </row>
    <row r="110" spans="1:10" ht="15" customHeight="1">
      <c r="A110" s="4">
        <v>104</v>
      </c>
      <c r="B110" s="42">
        <v>129</v>
      </c>
      <c r="C110" s="28" t="s">
        <v>239</v>
      </c>
      <c r="D110" s="35" t="s">
        <v>147</v>
      </c>
      <c r="E110" s="4" t="s">
        <v>3</v>
      </c>
      <c r="F110" s="148">
        <v>1999</v>
      </c>
      <c r="G110" s="127" t="s">
        <v>180</v>
      </c>
      <c r="H110" s="42" t="s">
        <v>249</v>
      </c>
      <c r="I110" s="42">
        <f>COUNTIF(H$7:H110,H110)</f>
        <v>32</v>
      </c>
      <c r="J110" s="52">
        <v>0.037071759259259256</v>
      </c>
    </row>
    <row r="111" spans="1:10" ht="15" customHeight="1">
      <c r="A111" s="4">
        <v>105</v>
      </c>
      <c r="B111" s="42">
        <v>83</v>
      </c>
      <c r="C111" s="28" t="s">
        <v>177</v>
      </c>
      <c r="D111" s="35" t="s">
        <v>147</v>
      </c>
      <c r="E111" s="4" t="s">
        <v>3</v>
      </c>
      <c r="F111" s="148">
        <v>1968</v>
      </c>
      <c r="G111" s="127" t="s">
        <v>138</v>
      </c>
      <c r="H111" s="42" t="str">
        <f aca="true" t="shared" si="5" ref="H111:H129">IF($E111="m",IF($F$1-$F111&gt;19,IF($F$1-$F111&lt;40,"A",IF($F$1-$F111&gt;49,IF($F$1-$F111&gt;59,IF($F$1-$F111&gt;69,"E","D"),"C"),"B")),"JM"),IF($F$1-$F111&gt;19,IF($F$1-$F111&lt;35,"F",IF($F$1-$F111&lt;50,"G","H")),"JŽ"))</f>
        <v>B</v>
      </c>
      <c r="I111" s="42">
        <f>COUNTIF(H$7:H111,H111)</f>
        <v>30</v>
      </c>
      <c r="J111" s="52">
        <v>0.03738425925925926</v>
      </c>
    </row>
    <row r="112" spans="1:10" ht="15" customHeight="1">
      <c r="A112" s="4">
        <v>106</v>
      </c>
      <c r="B112" s="42">
        <v>89</v>
      </c>
      <c r="C112" s="29" t="s">
        <v>49</v>
      </c>
      <c r="D112" s="35" t="s">
        <v>147</v>
      </c>
      <c r="E112" s="4" t="s">
        <v>3</v>
      </c>
      <c r="F112" s="36">
        <v>1982</v>
      </c>
      <c r="G112" s="32" t="s">
        <v>274</v>
      </c>
      <c r="H112" s="42" t="str">
        <f t="shared" si="5"/>
        <v>A</v>
      </c>
      <c r="I112" s="42">
        <f>COUNTIF(H$7:H112,H112)</f>
        <v>33</v>
      </c>
      <c r="J112" s="52">
        <v>0.0375462962962963</v>
      </c>
    </row>
    <row r="113" spans="1:10" ht="15" customHeight="1">
      <c r="A113" s="4">
        <v>107</v>
      </c>
      <c r="B113" s="42">
        <v>67</v>
      </c>
      <c r="C113" s="29" t="s">
        <v>81</v>
      </c>
      <c r="D113" s="35" t="s">
        <v>147</v>
      </c>
      <c r="E113" s="4" t="s">
        <v>3</v>
      </c>
      <c r="F113" s="36">
        <v>1989</v>
      </c>
      <c r="G113" s="32" t="s">
        <v>102</v>
      </c>
      <c r="H113" s="42" t="str">
        <f t="shared" si="5"/>
        <v>A</v>
      </c>
      <c r="I113" s="42">
        <f>COUNTIF(H$7:H113,H113)</f>
        <v>34</v>
      </c>
      <c r="J113" s="52">
        <v>0.03770833333333333</v>
      </c>
    </row>
    <row r="114" spans="1:10" ht="15" customHeight="1">
      <c r="A114" s="4">
        <v>108</v>
      </c>
      <c r="B114" s="42">
        <v>29</v>
      </c>
      <c r="C114" s="29" t="s">
        <v>30</v>
      </c>
      <c r="D114" s="35" t="s">
        <v>147</v>
      </c>
      <c r="E114" s="4" t="s">
        <v>4</v>
      </c>
      <c r="F114" s="36">
        <v>1968</v>
      </c>
      <c r="G114" s="32" t="s">
        <v>102</v>
      </c>
      <c r="H114" s="42" t="str">
        <f t="shared" si="5"/>
        <v>G</v>
      </c>
      <c r="I114" s="42">
        <f>COUNTIF(H$7:H114,H114)</f>
        <v>7</v>
      </c>
      <c r="J114" s="52">
        <v>0.038148148148148146</v>
      </c>
    </row>
    <row r="115" spans="1:10" ht="15" customHeight="1">
      <c r="A115" s="4">
        <v>109</v>
      </c>
      <c r="B115" s="42">
        <v>60</v>
      </c>
      <c r="C115" s="29" t="s">
        <v>67</v>
      </c>
      <c r="D115" s="35" t="s">
        <v>147</v>
      </c>
      <c r="E115" s="4" t="s">
        <v>4</v>
      </c>
      <c r="F115" s="36">
        <v>1974</v>
      </c>
      <c r="G115" s="32" t="s">
        <v>115</v>
      </c>
      <c r="H115" s="42" t="str">
        <f t="shared" si="5"/>
        <v>G</v>
      </c>
      <c r="I115" s="42">
        <f>COUNTIF(H$7:H115,H115)</f>
        <v>8</v>
      </c>
      <c r="J115" s="52">
        <v>0.03820601851851852</v>
      </c>
    </row>
    <row r="116" spans="1:10" ht="15" customHeight="1">
      <c r="A116" s="4">
        <v>110</v>
      </c>
      <c r="B116" s="42">
        <v>123</v>
      </c>
      <c r="C116" s="29" t="s">
        <v>25</v>
      </c>
      <c r="D116" s="35" t="s">
        <v>147</v>
      </c>
      <c r="E116" s="4" t="s">
        <v>4</v>
      </c>
      <c r="F116" s="36">
        <v>1972</v>
      </c>
      <c r="G116" s="32" t="s">
        <v>110</v>
      </c>
      <c r="H116" s="42" t="str">
        <f t="shared" si="5"/>
        <v>G</v>
      </c>
      <c r="I116" s="42">
        <f>COUNTIF(H$7:H116,H116)</f>
        <v>9</v>
      </c>
      <c r="J116" s="52">
        <v>0.03840277777777778</v>
      </c>
    </row>
    <row r="117" spans="1:10" ht="15" customHeight="1">
      <c r="A117" s="4">
        <v>111</v>
      </c>
      <c r="B117" s="55">
        <v>133</v>
      </c>
      <c r="C117" s="105" t="s">
        <v>243</v>
      </c>
      <c r="D117" s="133" t="s">
        <v>147</v>
      </c>
      <c r="E117" s="22" t="s">
        <v>3</v>
      </c>
      <c r="F117" s="149">
        <v>1978</v>
      </c>
      <c r="G117" s="128" t="s">
        <v>121</v>
      </c>
      <c r="H117" s="55" t="str">
        <f t="shared" si="5"/>
        <v>A</v>
      </c>
      <c r="I117" s="55">
        <f>COUNTIF(H$7:H117,H117)</f>
        <v>35</v>
      </c>
      <c r="J117" s="52">
        <v>0.03869212962962963</v>
      </c>
    </row>
    <row r="118" spans="1:10" s="21" customFormat="1" ht="15" customHeight="1">
      <c r="A118" s="4">
        <v>112</v>
      </c>
      <c r="B118" s="42">
        <v>127</v>
      </c>
      <c r="C118" s="28" t="s">
        <v>236</v>
      </c>
      <c r="D118" s="35" t="s">
        <v>147</v>
      </c>
      <c r="E118" s="4" t="s">
        <v>3</v>
      </c>
      <c r="F118" s="148">
        <v>1965</v>
      </c>
      <c r="G118" s="127" t="s">
        <v>211</v>
      </c>
      <c r="H118" s="42" t="str">
        <f t="shared" si="5"/>
        <v>C</v>
      </c>
      <c r="I118" s="42">
        <f>COUNTIF(H$7:H118,H118)</f>
        <v>19</v>
      </c>
      <c r="J118" s="52">
        <v>0.03951388888888889</v>
      </c>
    </row>
    <row r="119" spans="1:10" s="21" customFormat="1" ht="15" customHeight="1">
      <c r="A119" s="4">
        <v>113</v>
      </c>
      <c r="B119" s="42">
        <v>103</v>
      </c>
      <c r="C119" s="28" t="s">
        <v>208</v>
      </c>
      <c r="D119" s="35" t="s">
        <v>147</v>
      </c>
      <c r="E119" s="4" t="s">
        <v>3</v>
      </c>
      <c r="F119" s="148">
        <v>1960</v>
      </c>
      <c r="G119" s="127" t="s">
        <v>101</v>
      </c>
      <c r="H119" s="42" t="str">
        <f t="shared" si="5"/>
        <v>C</v>
      </c>
      <c r="I119" s="42">
        <f>COUNTIF(H$7:H119,H119)</f>
        <v>20</v>
      </c>
      <c r="J119" s="52">
        <v>0.03957175925925926</v>
      </c>
    </row>
    <row r="120" spans="1:10" s="21" customFormat="1" ht="15" customHeight="1">
      <c r="A120" s="4">
        <v>114</v>
      </c>
      <c r="B120" s="42">
        <v>104</v>
      </c>
      <c r="C120" s="28" t="s">
        <v>209</v>
      </c>
      <c r="D120" s="35" t="s">
        <v>147</v>
      </c>
      <c r="E120" s="4" t="s">
        <v>3</v>
      </c>
      <c r="F120" s="148">
        <v>1990</v>
      </c>
      <c r="G120" s="127" t="s">
        <v>106</v>
      </c>
      <c r="H120" s="42" t="str">
        <f t="shared" si="5"/>
        <v>A</v>
      </c>
      <c r="I120" s="42">
        <f>COUNTIF(H$7:H120,H120)</f>
        <v>36</v>
      </c>
      <c r="J120" s="52">
        <v>0.03981481481481482</v>
      </c>
    </row>
    <row r="121" spans="1:10" s="21" customFormat="1" ht="15" customHeight="1">
      <c r="A121" s="4">
        <v>115</v>
      </c>
      <c r="B121" s="42">
        <v>135</v>
      </c>
      <c r="C121" s="28" t="s">
        <v>245</v>
      </c>
      <c r="D121" s="35" t="s">
        <v>147</v>
      </c>
      <c r="E121" s="4" t="s">
        <v>4</v>
      </c>
      <c r="F121" s="148">
        <v>1961</v>
      </c>
      <c r="G121" s="127" t="s">
        <v>246</v>
      </c>
      <c r="H121" s="42" t="str">
        <f t="shared" si="5"/>
        <v>H</v>
      </c>
      <c r="I121" s="42">
        <f>COUNTIF(H$7:H121,H121)</f>
        <v>5</v>
      </c>
      <c r="J121" s="52">
        <v>0.03991898148148148</v>
      </c>
    </row>
    <row r="122" spans="1:10" s="21" customFormat="1" ht="15" customHeight="1">
      <c r="A122" s="4">
        <v>116</v>
      </c>
      <c r="B122" s="42">
        <v>22</v>
      </c>
      <c r="C122" s="29" t="s">
        <v>36</v>
      </c>
      <c r="D122" s="35" t="s">
        <v>147</v>
      </c>
      <c r="E122" s="4" t="s">
        <v>3</v>
      </c>
      <c r="F122" s="36">
        <v>1962</v>
      </c>
      <c r="G122" s="32" t="s">
        <v>101</v>
      </c>
      <c r="H122" s="42" t="str">
        <f t="shared" si="5"/>
        <v>C</v>
      </c>
      <c r="I122" s="42">
        <f>COUNTIF(H$7:H122,H122)</f>
        <v>21</v>
      </c>
      <c r="J122" s="52">
        <v>0.04023148148148148</v>
      </c>
    </row>
    <row r="123" spans="1:10" ht="15" customHeight="1">
      <c r="A123" s="4">
        <v>117</v>
      </c>
      <c r="B123" s="42">
        <v>126</v>
      </c>
      <c r="C123" s="28" t="s">
        <v>234</v>
      </c>
      <c r="D123" s="35" t="s">
        <v>147</v>
      </c>
      <c r="E123" s="4" t="s">
        <v>3</v>
      </c>
      <c r="F123" s="148">
        <v>1994</v>
      </c>
      <c r="G123" s="127" t="s">
        <v>235</v>
      </c>
      <c r="H123" s="42" t="str">
        <f t="shared" si="5"/>
        <v>A</v>
      </c>
      <c r="I123" s="42">
        <f>COUNTIF(H$7:H123,H123)</f>
        <v>37</v>
      </c>
      <c r="J123" s="52">
        <v>0.04078703703703704</v>
      </c>
    </row>
    <row r="124" spans="1:10" ht="15" customHeight="1">
      <c r="A124" s="4">
        <v>118</v>
      </c>
      <c r="B124" s="42">
        <v>46</v>
      </c>
      <c r="C124" s="29" t="s">
        <v>58</v>
      </c>
      <c r="D124" s="35" t="s">
        <v>147</v>
      </c>
      <c r="E124" s="4" t="s">
        <v>4</v>
      </c>
      <c r="F124" s="36">
        <v>1992</v>
      </c>
      <c r="G124" s="32" t="s">
        <v>102</v>
      </c>
      <c r="H124" s="42" t="str">
        <f t="shared" si="5"/>
        <v>F</v>
      </c>
      <c r="I124" s="42">
        <f>COUNTIF(H$7:H124,H124)</f>
        <v>5</v>
      </c>
      <c r="J124" s="52">
        <v>0.04099537037037037</v>
      </c>
    </row>
    <row r="125" spans="1:10" ht="15" customHeight="1">
      <c r="A125" s="4">
        <v>119</v>
      </c>
      <c r="B125" s="42">
        <v>130</v>
      </c>
      <c r="C125" s="28" t="s">
        <v>240</v>
      </c>
      <c r="D125" s="35" t="s">
        <v>147</v>
      </c>
      <c r="E125" s="4" t="s">
        <v>3</v>
      </c>
      <c r="F125" s="148">
        <v>1980</v>
      </c>
      <c r="G125" s="127" t="s">
        <v>241</v>
      </c>
      <c r="H125" s="42" t="str">
        <f t="shared" si="5"/>
        <v>A</v>
      </c>
      <c r="I125" s="42">
        <f>COUNTIF(H$7:H125,H125)</f>
        <v>38</v>
      </c>
      <c r="J125" s="52">
        <v>0.041053240740740744</v>
      </c>
    </row>
    <row r="126" spans="1:10" ht="15" customHeight="1">
      <c r="A126" s="4">
        <v>120</v>
      </c>
      <c r="B126" s="42">
        <v>26</v>
      </c>
      <c r="C126" s="29" t="s">
        <v>72</v>
      </c>
      <c r="D126" s="35" t="s">
        <v>147</v>
      </c>
      <c r="E126" s="4" t="s">
        <v>3</v>
      </c>
      <c r="F126" s="36">
        <v>1985</v>
      </c>
      <c r="G126" s="32" t="s">
        <v>118</v>
      </c>
      <c r="H126" s="42" t="str">
        <f t="shared" si="5"/>
        <v>A</v>
      </c>
      <c r="I126" s="42">
        <f>COUNTIF(H$7:H126,H126)</f>
        <v>39</v>
      </c>
      <c r="J126" s="52">
        <v>0.041400462962962965</v>
      </c>
    </row>
    <row r="127" spans="1:10" s="140" customFormat="1" ht="15" customHeight="1">
      <c r="A127" s="134">
        <v>121</v>
      </c>
      <c r="B127" s="135">
        <v>100</v>
      </c>
      <c r="C127" s="136" t="s">
        <v>205</v>
      </c>
      <c r="D127" s="137" t="s">
        <v>147</v>
      </c>
      <c r="E127" s="134" t="s">
        <v>3</v>
      </c>
      <c r="F127" s="145">
        <v>1942</v>
      </c>
      <c r="G127" s="138" t="s">
        <v>169</v>
      </c>
      <c r="H127" s="135" t="str">
        <f t="shared" si="5"/>
        <v>E</v>
      </c>
      <c r="I127" s="135">
        <f>COUNTIF(H$7:H127,H127)</f>
        <v>2</v>
      </c>
      <c r="J127" s="139">
        <v>0.04538194444444444</v>
      </c>
    </row>
    <row r="128" spans="1:10" s="158" customFormat="1" ht="12.75">
      <c r="A128" s="151">
        <v>122</v>
      </c>
      <c r="B128" s="152">
        <v>8</v>
      </c>
      <c r="C128" s="153" t="s">
        <v>41</v>
      </c>
      <c r="D128" s="154" t="s">
        <v>147</v>
      </c>
      <c r="E128" s="151" t="s">
        <v>3</v>
      </c>
      <c r="F128" s="155">
        <v>1946</v>
      </c>
      <c r="G128" s="156" t="s">
        <v>120</v>
      </c>
      <c r="H128" s="152" t="str">
        <f t="shared" si="5"/>
        <v>E</v>
      </c>
      <c r="I128" s="152">
        <f>COUNTIF(H$7:H128,H128)</f>
        <v>3</v>
      </c>
      <c r="J128" s="157">
        <v>0.045891203703703705</v>
      </c>
    </row>
    <row r="129" spans="1:10" ht="12.75">
      <c r="A129" s="4">
        <v>123</v>
      </c>
      <c r="B129" s="42">
        <v>61</v>
      </c>
      <c r="C129" s="29" t="s">
        <v>33</v>
      </c>
      <c r="D129" s="35" t="s">
        <v>147</v>
      </c>
      <c r="E129" s="4" t="s">
        <v>4</v>
      </c>
      <c r="F129" s="36">
        <v>1967</v>
      </c>
      <c r="G129" s="32" t="s">
        <v>115</v>
      </c>
      <c r="H129" s="42" t="str">
        <f t="shared" si="5"/>
        <v>G</v>
      </c>
      <c r="I129" s="42">
        <f>COUNTIF(H$7:H129,H129)</f>
        <v>10</v>
      </c>
      <c r="J129" s="52">
        <v>0.04649305555555555</v>
      </c>
    </row>
    <row r="130" spans="1:10" ht="12.75">
      <c r="A130" s="4">
        <v>124</v>
      </c>
      <c r="B130" s="42">
        <v>70</v>
      </c>
      <c r="C130" s="29" t="s">
        <v>35</v>
      </c>
      <c r="D130" s="35" t="s">
        <v>147</v>
      </c>
      <c r="E130" s="4" t="s">
        <v>3</v>
      </c>
      <c r="F130" s="36">
        <v>1998</v>
      </c>
      <c r="G130" s="32" t="s">
        <v>117</v>
      </c>
      <c r="H130" s="42" t="s">
        <v>249</v>
      </c>
      <c r="I130" s="42">
        <f>COUNTIF(H$7:H130,H130)</f>
        <v>40</v>
      </c>
      <c r="J130" s="4" t="s">
        <v>263</v>
      </c>
    </row>
    <row r="131" spans="1:10" s="21" customFormat="1" ht="12" customHeight="1">
      <c r="A131" s="56"/>
      <c r="B131" s="57"/>
      <c r="C131" s="58"/>
      <c r="D131" s="61"/>
      <c r="E131" s="56"/>
      <c r="F131" s="150"/>
      <c r="G131" s="129"/>
      <c r="H131" s="57"/>
      <c r="I131" s="57"/>
      <c r="J131" s="56"/>
    </row>
    <row r="132" spans="1:10" s="21" customFormat="1" ht="12" customHeight="1">
      <c r="A132" s="56"/>
      <c r="B132" s="57"/>
      <c r="C132" s="58"/>
      <c r="D132" s="61"/>
      <c r="E132" s="56"/>
      <c r="F132" s="150"/>
      <c r="G132" s="129"/>
      <c r="H132" s="57"/>
      <c r="I132" s="57"/>
      <c r="J132" s="56"/>
    </row>
    <row r="133" spans="1:10" s="21" customFormat="1" ht="12.75" customHeight="1">
      <c r="A133" s="56"/>
      <c r="B133" s="57"/>
      <c r="C133" s="58"/>
      <c r="D133" s="61"/>
      <c r="E133" s="56"/>
      <c r="F133" s="150"/>
      <c r="G133" s="129"/>
      <c r="H133" s="57"/>
      <c r="I133" s="57"/>
      <c r="J133" s="56"/>
    </row>
    <row r="134" spans="1:2" ht="12.75">
      <c r="A134" s="162" t="s">
        <v>253</v>
      </c>
      <c r="B134" s="163"/>
    </row>
    <row r="136" ht="12.75"/>
    <row r="137" ht="12.75"/>
    <row r="138" ht="12.75"/>
    <row r="139" ht="12.75"/>
    <row r="140" ht="12.75"/>
    <row r="141" ht="12.75"/>
    <row r="142" ht="12.75"/>
    <row r="143" ht="12.75"/>
  </sheetData>
  <sheetProtection/>
  <mergeCells count="3">
    <mergeCell ref="A5:B5"/>
    <mergeCell ref="A4:J4"/>
    <mergeCell ref="A3:J3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53">
      <selection activeCell="B17" sqref="B17"/>
    </sheetView>
  </sheetViews>
  <sheetFormatPr defaultColWidth="9.140625" defaultRowHeight="12.75"/>
  <cols>
    <col min="1" max="1" width="4.8515625" style="2" customWidth="1"/>
    <col min="2" max="2" width="5.8515625" style="41" customWidth="1"/>
    <col min="3" max="3" width="19.7109375" style="12" customWidth="1"/>
    <col min="4" max="4" width="5.7109375" style="43" customWidth="1"/>
    <col min="5" max="5" width="5.140625" style="5" customWidth="1"/>
    <col min="6" max="6" width="5.7109375" style="46" customWidth="1"/>
    <col min="7" max="7" width="22.28125" style="14" customWidth="1"/>
    <col min="8" max="8" width="4.421875" style="33" customWidth="1"/>
    <col min="9" max="9" width="5.57421875" style="33" customWidth="1"/>
    <col min="10" max="10" width="12.00390625" style="2" customWidth="1"/>
    <col min="11" max="16384" width="9.140625" style="3" customWidth="1"/>
  </cols>
  <sheetData>
    <row r="1" spans="5:6" ht="1.5" customHeight="1" hidden="1">
      <c r="E1" s="5" t="s">
        <v>6</v>
      </c>
      <c r="F1" s="46">
        <v>2016</v>
      </c>
    </row>
    <row r="2" ht="9.75" customHeight="1"/>
    <row r="3" spans="1:10" s="80" customFormat="1" ht="31.5" customHeight="1">
      <c r="A3" s="76" t="s">
        <v>149</v>
      </c>
      <c r="B3" s="77"/>
      <c r="C3" s="79"/>
      <c r="D3" s="93"/>
      <c r="E3" s="93"/>
      <c r="F3" s="94"/>
      <c r="G3" s="78"/>
      <c r="H3" s="77"/>
      <c r="I3" s="77"/>
      <c r="J3" s="77"/>
    </row>
    <row r="4" spans="1:3" ht="45.75" customHeight="1" thickBot="1">
      <c r="A4" s="187" t="s">
        <v>150</v>
      </c>
      <c r="B4" s="187"/>
      <c r="C4" s="13" t="s">
        <v>257</v>
      </c>
    </row>
    <row r="5" spans="1:10" s="13" customFormat="1" ht="31.5" customHeight="1" thickBot="1">
      <c r="A5" s="86" t="s">
        <v>92</v>
      </c>
      <c r="B5" s="54" t="s">
        <v>264</v>
      </c>
      <c r="C5" s="25" t="s">
        <v>0</v>
      </c>
      <c r="D5" s="87" t="s">
        <v>146</v>
      </c>
      <c r="E5" s="88" t="s">
        <v>5</v>
      </c>
      <c r="F5" s="89" t="s">
        <v>91</v>
      </c>
      <c r="G5" s="90" t="s">
        <v>1</v>
      </c>
      <c r="H5" s="87" t="s">
        <v>89</v>
      </c>
      <c r="I5" s="91" t="s">
        <v>90</v>
      </c>
      <c r="J5" s="92" t="s">
        <v>2</v>
      </c>
    </row>
    <row r="6" spans="1:10" ht="12.75">
      <c r="A6" s="64">
        <v>1</v>
      </c>
      <c r="B6" s="62">
        <v>88</v>
      </c>
      <c r="C6" s="81" t="s">
        <v>185</v>
      </c>
      <c r="D6" s="82" t="s">
        <v>147</v>
      </c>
      <c r="E6" s="83" t="s">
        <v>3</v>
      </c>
      <c r="F6" s="84">
        <v>1990</v>
      </c>
      <c r="G6" s="85" t="s">
        <v>186</v>
      </c>
      <c r="H6" s="63" t="str">
        <f aca="true" t="shared" si="0" ref="H6:H15">IF($E6="m",IF($F$1-$F6&gt;19,IF($F$1-$F6&lt;40,"A",IF($F$1-$F6&gt;49,IF($F$1-$F6&gt;59,IF($F$1-$F6&gt;69,"E","D"),"C"),"B")),"JM"),IF($F$1-$F6&gt;19,IF($F$1-$F6&lt;35,"F",IF($F$1-$F6&lt;50,"G","H")),"JŽ"))</f>
        <v>A</v>
      </c>
      <c r="I6" s="63">
        <f>COUNTIF(H$6:H6,H6)</f>
        <v>1</v>
      </c>
      <c r="J6" s="65">
        <v>0.022997685185185187</v>
      </c>
    </row>
    <row r="7" spans="1:10" ht="12.75">
      <c r="A7" s="4">
        <v>2</v>
      </c>
      <c r="B7" s="42">
        <v>107</v>
      </c>
      <c r="C7" s="28" t="s">
        <v>213</v>
      </c>
      <c r="D7" s="37" t="s">
        <v>148</v>
      </c>
      <c r="E7" s="6" t="s">
        <v>3</v>
      </c>
      <c r="F7" s="47">
        <v>1990</v>
      </c>
      <c r="G7" s="16" t="s">
        <v>212</v>
      </c>
      <c r="H7" s="36" t="str">
        <f t="shared" si="0"/>
        <v>A</v>
      </c>
      <c r="I7" s="36">
        <f>COUNTIF(H$6:H7,H7)</f>
        <v>2</v>
      </c>
      <c r="J7" s="52">
        <v>0.024027777777777776</v>
      </c>
    </row>
    <row r="8" spans="1:10" ht="12.75">
      <c r="A8" s="4">
        <v>3</v>
      </c>
      <c r="B8" s="42">
        <v>58</v>
      </c>
      <c r="C8" s="29" t="s">
        <v>86</v>
      </c>
      <c r="D8" s="37" t="s">
        <v>147</v>
      </c>
      <c r="E8" s="6" t="s">
        <v>3</v>
      </c>
      <c r="F8" s="38">
        <v>1980</v>
      </c>
      <c r="G8" s="15" t="s">
        <v>144</v>
      </c>
      <c r="H8" s="36" t="str">
        <f t="shared" si="0"/>
        <v>A</v>
      </c>
      <c r="I8" s="36">
        <f>COUNTIF(H$6:H8,H8)</f>
        <v>3</v>
      </c>
      <c r="J8" s="52">
        <v>0.0249537037037037</v>
      </c>
    </row>
    <row r="9" spans="1:10" ht="12.75">
      <c r="A9" s="4">
        <v>4</v>
      </c>
      <c r="B9" s="42">
        <v>31</v>
      </c>
      <c r="C9" s="29" t="s">
        <v>40</v>
      </c>
      <c r="D9" s="37" t="s">
        <v>147</v>
      </c>
      <c r="E9" s="6" t="s">
        <v>3</v>
      </c>
      <c r="F9" s="38">
        <v>1976</v>
      </c>
      <c r="G9" s="15" t="s">
        <v>119</v>
      </c>
      <c r="H9" s="36" t="str">
        <f t="shared" si="0"/>
        <v>B</v>
      </c>
      <c r="I9" s="36">
        <f>COUNTIF(H$6:H9,H9)</f>
        <v>1</v>
      </c>
      <c r="J9" s="52">
        <v>0.02528935185185185</v>
      </c>
    </row>
    <row r="10" spans="1:10" ht="12.75">
      <c r="A10" s="4">
        <v>5</v>
      </c>
      <c r="B10" s="42">
        <v>24</v>
      </c>
      <c r="C10" s="29" t="s">
        <v>9</v>
      </c>
      <c r="D10" s="37" t="s">
        <v>147</v>
      </c>
      <c r="E10" s="6" t="s">
        <v>3</v>
      </c>
      <c r="F10" s="38">
        <v>1986</v>
      </c>
      <c r="G10" s="15" t="s">
        <v>95</v>
      </c>
      <c r="H10" s="36" t="str">
        <f t="shared" si="0"/>
        <v>A</v>
      </c>
      <c r="I10" s="36">
        <f>COUNTIF(H$6:H10,H10)</f>
        <v>4</v>
      </c>
      <c r="J10" s="52">
        <v>0.025370370370370366</v>
      </c>
    </row>
    <row r="11" spans="1:10" ht="12.75">
      <c r="A11" s="4">
        <v>6</v>
      </c>
      <c r="B11" s="42">
        <v>36</v>
      </c>
      <c r="C11" s="29" t="s">
        <v>76</v>
      </c>
      <c r="D11" s="37" t="s">
        <v>147</v>
      </c>
      <c r="E11" s="6" t="s">
        <v>3</v>
      </c>
      <c r="F11" s="38">
        <v>1983</v>
      </c>
      <c r="G11" s="15" t="s">
        <v>140</v>
      </c>
      <c r="H11" s="36" t="str">
        <f t="shared" si="0"/>
        <v>A</v>
      </c>
      <c r="I11" s="36">
        <f>COUNTIF(H$6:H11,H11)</f>
        <v>5</v>
      </c>
      <c r="J11" s="52">
        <v>0.02549768518518519</v>
      </c>
    </row>
    <row r="12" spans="1:10" ht="12.75">
      <c r="A12" s="4">
        <v>7</v>
      </c>
      <c r="B12" s="42">
        <v>91</v>
      </c>
      <c r="C12" s="29" t="s">
        <v>62</v>
      </c>
      <c r="D12" s="37" t="s">
        <v>147</v>
      </c>
      <c r="E12" s="6" t="s">
        <v>3</v>
      </c>
      <c r="F12" s="38">
        <v>1972</v>
      </c>
      <c r="G12" s="15" t="s">
        <v>174</v>
      </c>
      <c r="H12" s="36" t="str">
        <f t="shared" si="0"/>
        <v>B</v>
      </c>
      <c r="I12" s="36">
        <f>COUNTIF(H$6:H12,H12)</f>
        <v>2</v>
      </c>
      <c r="J12" s="52">
        <v>0.025532407407407406</v>
      </c>
    </row>
    <row r="13" spans="1:10" ht="12.75">
      <c r="A13" s="4">
        <v>8</v>
      </c>
      <c r="B13" s="42">
        <v>3</v>
      </c>
      <c r="C13" s="29" t="s">
        <v>65</v>
      </c>
      <c r="D13" s="37" t="s">
        <v>147</v>
      </c>
      <c r="E13" s="6" t="s">
        <v>3</v>
      </c>
      <c r="F13" s="38">
        <v>1961</v>
      </c>
      <c r="G13" s="15" t="s">
        <v>135</v>
      </c>
      <c r="H13" s="36" t="str">
        <f t="shared" si="0"/>
        <v>C</v>
      </c>
      <c r="I13" s="36">
        <f>COUNTIF(H$6:H13,H13)</f>
        <v>1</v>
      </c>
      <c r="J13" s="52">
        <v>0.025636574074074072</v>
      </c>
    </row>
    <row r="14" spans="1:10" ht="12.75">
      <c r="A14" s="4">
        <v>9</v>
      </c>
      <c r="B14" s="42">
        <v>1</v>
      </c>
      <c r="C14" s="28" t="s">
        <v>176</v>
      </c>
      <c r="D14" s="37" t="s">
        <v>147</v>
      </c>
      <c r="E14" s="6" t="s">
        <v>3</v>
      </c>
      <c r="F14" s="47">
        <v>1970</v>
      </c>
      <c r="G14" s="16" t="s">
        <v>169</v>
      </c>
      <c r="H14" s="36" t="str">
        <f t="shared" si="0"/>
        <v>B</v>
      </c>
      <c r="I14" s="36">
        <f>COUNTIF(H$6:H14,H14)</f>
        <v>3</v>
      </c>
      <c r="J14" s="52">
        <v>0.02638888888888889</v>
      </c>
    </row>
    <row r="15" spans="1:10" ht="12" customHeight="1">
      <c r="A15" s="4">
        <v>10</v>
      </c>
      <c r="B15" s="42">
        <v>25</v>
      </c>
      <c r="C15" s="29" t="s">
        <v>54</v>
      </c>
      <c r="D15" s="37" t="s">
        <v>147</v>
      </c>
      <c r="E15" s="6" t="s">
        <v>3</v>
      </c>
      <c r="F15" s="38">
        <v>1973</v>
      </c>
      <c r="G15" s="15" t="s">
        <v>95</v>
      </c>
      <c r="H15" s="36" t="str">
        <f t="shared" si="0"/>
        <v>B</v>
      </c>
      <c r="I15" s="36">
        <f>COUNTIF(H$6:H15,H15)</f>
        <v>4</v>
      </c>
      <c r="J15" s="52">
        <v>0.026631944444444444</v>
      </c>
    </row>
    <row r="16" ht="24" customHeight="1" thickBot="1">
      <c r="C16" s="13" t="s">
        <v>258</v>
      </c>
    </row>
    <row r="17" spans="1:10" s="13" customFormat="1" ht="31.5" customHeight="1" thickBot="1">
      <c r="A17" s="86" t="s">
        <v>92</v>
      </c>
      <c r="B17" s="54" t="s">
        <v>264</v>
      </c>
      <c r="C17" s="25" t="s">
        <v>0</v>
      </c>
      <c r="D17" s="87" t="s">
        <v>146</v>
      </c>
      <c r="E17" s="88" t="s">
        <v>5</v>
      </c>
      <c r="F17" s="89" t="s">
        <v>91</v>
      </c>
      <c r="G17" s="90" t="s">
        <v>1</v>
      </c>
      <c r="H17" s="87" t="s">
        <v>89</v>
      </c>
      <c r="I17" s="91" t="s">
        <v>90</v>
      </c>
      <c r="J17" s="92" t="s">
        <v>2</v>
      </c>
    </row>
    <row r="18" spans="1:10" ht="12.75">
      <c r="A18" s="64">
        <v>1</v>
      </c>
      <c r="B18" s="62">
        <v>88</v>
      </c>
      <c r="C18" s="81" t="s">
        <v>185</v>
      </c>
      <c r="D18" s="82" t="s">
        <v>147</v>
      </c>
      <c r="E18" s="83" t="s">
        <v>3</v>
      </c>
      <c r="F18" s="84">
        <v>1990</v>
      </c>
      <c r="G18" s="85" t="s">
        <v>186</v>
      </c>
      <c r="H18" s="63" t="str">
        <f aca="true" t="shared" si="1" ref="H18:H51">IF($E18="m",IF($F$1-$F18&gt;19,IF($F$1-$F18&lt;40,"A",IF($F$1-$F18&gt;49,IF($F$1-$F18&gt;59,IF($F$1-$F18&gt;69,"E","D"),"C"),"B")),"JM"),IF($F$1-$F18&gt;19,IF($F$1-$F18&lt;35,"F",IF($F$1-$F18&lt;50,"G","H")),"JŽ"))</f>
        <v>A</v>
      </c>
      <c r="I18" s="63">
        <f>COUNTIF(H$6:H18,H18)</f>
        <v>6</v>
      </c>
      <c r="J18" s="65">
        <v>0.022997685185185187</v>
      </c>
    </row>
    <row r="19" spans="1:10" ht="12.75">
      <c r="A19" s="4">
        <v>2</v>
      </c>
      <c r="B19" s="42">
        <v>58</v>
      </c>
      <c r="C19" s="29" t="s">
        <v>86</v>
      </c>
      <c r="D19" s="37" t="s">
        <v>147</v>
      </c>
      <c r="E19" s="6" t="s">
        <v>3</v>
      </c>
      <c r="F19" s="38">
        <v>1980</v>
      </c>
      <c r="G19" s="15" t="s">
        <v>144</v>
      </c>
      <c r="H19" s="36" t="str">
        <f t="shared" si="1"/>
        <v>A</v>
      </c>
      <c r="I19" s="36">
        <f>COUNTIF(H$6:H19,H19)</f>
        <v>7</v>
      </c>
      <c r="J19" s="52">
        <v>0.0249537037037037</v>
      </c>
    </row>
    <row r="20" spans="1:10" ht="12.75">
      <c r="A20" s="4">
        <v>3</v>
      </c>
      <c r="B20" s="42">
        <v>24</v>
      </c>
      <c r="C20" s="29" t="s">
        <v>9</v>
      </c>
      <c r="D20" s="37" t="s">
        <v>147</v>
      </c>
      <c r="E20" s="6" t="s">
        <v>3</v>
      </c>
      <c r="F20" s="38">
        <v>1986</v>
      </c>
      <c r="G20" s="15" t="s">
        <v>95</v>
      </c>
      <c r="H20" s="36" t="str">
        <f t="shared" si="1"/>
        <v>A</v>
      </c>
      <c r="I20" s="36">
        <f>COUNTIF(H$6:H20,H20)</f>
        <v>8</v>
      </c>
      <c r="J20" s="52">
        <v>0.025370370370370366</v>
      </c>
    </row>
    <row r="21" spans="1:10" ht="12.75">
      <c r="A21" s="4">
        <v>4</v>
      </c>
      <c r="B21" s="42">
        <v>36</v>
      </c>
      <c r="C21" s="29" t="s">
        <v>76</v>
      </c>
      <c r="D21" s="37" t="s">
        <v>147</v>
      </c>
      <c r="E21" s="6" t="s">
        <v>3</v>
      </c>
      <c r="F21" s="38">
        <v>1983</v>
      </c>
      <c r="G21" s="15" t="s">
        <v>140</v>
      </c>
      <c r="H21" s="36" t="str">
        <f t="shared" si="1"/>
        <v>A</v>
      </c>
      <c r="I21" s="36">
        <f>COUNTIF(H$6:H21,H21)</f>
        <v>9</v>
      </c>
      <c r="J21" s="52">
        <v>0.02549768518518519</v>
      </c>
    </row>
    <row r="22" spans="1:10" ht="12.75" hidden="1">
      <c r="A22" s="4">
        <v>11</v>
      </c>
      <c r="B22" s="42">
        <v>124</v>
      </c>
      <c r="C22" s="28" t="s">
        <v>232</v>
      </c>
      <c r="D22" s="37" t="s">
        <v>147</v>
      </c>
      <c r="E22" s="6" t="s">
        <v>3</v>
      </c>
      <c r="F22" s="47">
        <v>1981</v>
      </c>
      <c r="G22" s="16" t="s">
        <v>233</v>
      </c>
      <c r="H22" s="36" t="str">
        <f t="shared" si="1"/>
        <v>A</v>
      </c>
      <c r="I22" s="36">
        <f>COUNTIF(H$6:H22,H22)</f>
        <v>10</v>
      </c>
      <c r="J22" s="52">
        <v>0.02715277777777778</v>
      </c>
    </row>
    <row r="23" spans="1:10" ht="12.75" hidden="1">
      <c r="A23" s="4">
        <v>12</v>
      </c>
      <c r="B23" s="42">
        <v>51</v>
      </c>
      <c r="C23" s="29" t="s">
        <v>8</v>
      </c>
      <c r="D23" s="37" t="s">
        <v>147</v>
      </c>
      <c r="E23" s="6" t="s">
        <v>3</v>
      </c>
      <c r="F23" s="38">
        <v>1988</v>
      </c>
      <c r="G23" s="15" t="s">
        <v>94</v>
      </c>
      <c r="H23" s="36" t="str">
        <f t="shared" si="1"/>
        <v>A</v>
      </c>
      <c r="I23" s="36">
        <f>COUNTIF(H$6:H23,H23)</f>
        <v>11</v>
      </c>
      <c r="J23" s="52">
        <v>0.027222222222222228</v>
      </c>
    </row>
    <row r="24" spans="1:10" ht="12.75" hidden="1">
      <c r="A24" s="4">
        <v>18</v>
      </c>
      <c r="B24" s="42">
        <v>116</v>
      </c>
      <c r="C24" s="28" t="s">
        <v>223</v>
      </c>
      <c r="D24" s="37" t="s">
        <v>147</v>
      </c>
      <c r="E24" s="6" t="s">
        <v>3</v>
      </c>
      <c r="F24" s="47">
        <v>1989</v>
      </c>
      <c r="G24" s="16" t="s">
        <v>224</v>
      </c>
      <c r="H24" s="36" t="str">
        <f t="shared" si="1"/>
        <v>A</v>
      </c>
      <c r="I24" s="36">
        <f>COUNTIF(H$6:H24,H24)</f>
        <v>12</v>
      </c>
      <c r="J24" s="52">
        <v>0.027777777777777776</v>
      </c>
    </row>
    <row r="25" spans="1:10" ht="12.75" hidden="1">
      <c r="A25" s="4">
        <v>26</v>
      </c>
      <c r="B25" s="42">
        <v>93</v>
      </c>
      <c r="C25" s="28" t="s">
        <v>190</v>
      </c>
      <c r="D25" s="37" t="s">
        <v>147</v>
      </c>
      <c r="E25" s="6" t="s">
        <v>3</v>
      </c>
      <c r="F25" s="47">
        <v>1990</v>
      </c>
      <c r="G25" s="16" t="s">
        <v>101</v>
      </c>
      <c r="H25" s="36" t="str">
        <f t="shared" si="1"/>
        <v>A</v>
      </c>
      <c r="I25" s="36">
        <f>COUNTIF(H$6:H25,H25)</f>
        <v>13</v>
      </c>
      <c r="J25" s="52">
        <v>0.029375</v>
      </c>
    </row>
    <row r="26" spans="1:10" ht="12.75" hidden="1">
      <c r="A26" s="4">
        <v>27</v>
      </c>
      <c r="B26" s="42">
        <v>32</v>
      </c>
      <c r="C26" s="29" t="s">
        <v>24</v>
      </c>
      <c r="D26" s="37" t="s">
        <v>147</v>
      </c>
      <c r="E26" s="6" t="s">
        <v>3</v>
      </c>
      <c r="F26" s="38">
        <v>1990</v>
      </c>
      <c r="G26" s="15" t="s">
        <v>109</v>
      </c>
      <c r="H26" s="36" t="str">
        <f t="shared" si="1"/>
        <v>A</v>
      </c>
      <c r="I26" s="36">
        <f>COUNTIF(H$6:H26,H26)</f>
        <v>14</v>
      </c>
      <c r="J26" s="52">
        <v>0.029386574074074075</v>
      </c>
    </row>
    <row r="27" spans="1:10" ht="12.75" hidden="1">
      <c r="A27" s="4">
        <v>30</v>
      </c>
      <c r="B27" s="42">
        <v>49</v>
      </c>
      <c r="C27" s="29" t="s">
        <v>53</v>
      </c>
      <c r="D27" s="37" t="s">
        <v>147</v>
      </c>
      <c r="E27" s="6" t="s">
        <v>3</v>
      </c>
      <c r="F27" s="38">
        <v>1979</v>
      </c>
      <c r="G27" s="15" t="s">
        <v>102</v>
      </c>
      <c r="H27" s="36" t="str">
        <f t="shared" si="1"/>
        <v>A</v>
      </c>
      <c r="I27" s="36">
        <f>COUNTIF(H$6:H27,H27)</f>
        <v>15</v>
      </c>
      <c r="J27" s="52">
        <v>0.02981481481481481</v>
      </c>
    </row>
    <row r="28" spans="1:10" ht="12.75" hidden="1">
      <c r="A28" s="4">
        <v>39</v>
      </c>
      <c r="B28" s="42">
        <v>94</v>
      </c>
      <c r="C28" s="28" t="s">
        <v>191</v>
      </c>
      <c r="D28" s="37" t="s">
        <v>147</v>
      </c>
      <c r="E28" s="6" t="s">
        <v>3</v>
      </c>
      <c r="F28" s="47">
        <v>1979</v>
      </c>
      <c r="G28" s="16" t="s">
        <v>192</v>
      </c>
      <c r="H28" s="36" t="str">
        <f t="shared" si="1"/>
        <v>A</v>
      </c>
      <c r="I28" s="36">
        <f>COUNTIF(H$6:H28,H28)</f>
        <v>16</v>
      </c>
      <c r="J28" s="52">
        <v>0.030833333333333334</v>
      </c>
    </row>
    <row r="29" spans="1:10" ht="12.75" hidden="1">
      <c r="A29" s="4">
        <v>45</v>
      </c>
      <c r="B29" s="42">
        <v>30</v>
      </c>
      <c r="C29" s="29" t="s">
        <v>68</v>
      </c>
      <c r="D29" s="37" t="s">
        <v>147</v>
      </c>
      <c r="E29" s="6" t="s">
        <v>3</v>
      </c>
      <c r="F29" s="38">
        <v>1978</v>
      </c>
      <c r="G29" s="15" t="s">
        <v>102</v>
      </c>
      <c r="H29" s="36" t="str">
        <f t="shared" si="1"/>
        <v>A</v>
      </c>
      <c r="I29" s="36">
        <f>COUNTIF(H$6:H29,H29)</f>
        <v>17</v>
      </c>
      <c r="J29" s="52">
        <v>0.03131944444444445</v>
      </c>
    </row>
    <row r="30" spans="1:10" ht="12.75" hidden="1">
      <c r="A30" s="4">
        <v>48</v>
      </c>
      <c r="B30" s="42">
        <v>92</v>
      </c>
      <c r="C30" s="29" t="s">
        <v>50</v>
      </c>
      <c r="D30" s="37" t="s">
        <v>147</v>
      </c>
      <c r="E30" s="6" t="s">
        <v>3</v>
      </c>
      <c r="F30" s="38">
        <v>1990</v>
      </c>
      <c r="G30" s="15" t="s">
        <v>101</v>
      </c>
      <c r="H30" s="36" t="str">
        <f t="shared" si="1"/>
        <v>A</v>
      </c>
      <c r="I30" s="36">
        <f>COUNTIF(H$6:H30,H30)</f>
        <v>18</v>
      </c>
      <c r="J30" s="52">
        <v>0.03153935185185185</v>
      </c>
    </row>
    <row r="31" spans="1:10" ht="12.75" hidden="1">
      <c r="A31" s="4">
        <v>49</v>
      </c>
      <c r="B31" s="42">
        <v>48</v>
      </c>
      <c r="C31" s="29" t="s">
        <v>19</v>
      </c>
      <c r="D31" s="37" t="s">
        <v>147</v>
      </c>
      <c r="E31" s="6" t="s">
        <v>3</v>
      </c>
      <c r="F31" s="38">
        <v>1983</v>
      </c>
      <c r="G31" s="15" t="s">
        <v>103</v>
      </c>
      <c r="H31" s="36" t="str">
        <f t="shared" si="1"/>
        <v>A</v>
      </c>
      <c r="I31" s="36">
        <f>COUNTIF(H$6:H31,H31)</f>
        <v>19</v>
      </c>
      <c r="J31" s="52">
        <v>0.03159722222222222</v>
      </c>
    </row>
    <row r="32" spans="1:10" ht="12.75" hidden="1">
      <c r="A32" s="4">
        <v>52</v>
      </c>
      <c r="B32" s="42">
        <v>121</v>
      </c>
      <c r="C32" s="29" t="s">
        <v>55</v>
      </c>
      <c r="D32" s="37" t="s">
        <v>147</v>
      </c>
      <c r="E32" s="6" t="s">
        <v>3</v>
      </c>
      <c r="F32" s="38">
        <v>1978</v>
      </c>
      <c r="G32" s="15" t="s">
        <v>130</v>
      </c>
      <c r="H32" s="36" t="str">
        <f t="shared" si="1"/>
        <v>A</v>
      </c>
      <c r="I32" s="36">
        <f>COUNTIF(H$6:H32,H32)</f>
        <v>20</v>
      </c>
      <c r="J32" s="52">
        <v>0.031782407407407405</v>
      </c>
    </row>
    <row r="33" spans="1:10" ht="12.75" hidden="1">
      <c r="A33" s="4">
        <v>59</v>
      </c>
      <c r="B33" s="42">
        <v>62</v>
      </c>
      <c r="C33" s="29" t="s">
        <v>42</v>
      </c>
      <c r="D33" s="37" t="s">
        <v>147</v>
      </c>
      <c r="E33" s="6" t="s">
        <v>3</v>
      </c>
      <c r="F33" s="38">
        <v>1986</v>
      </c>
      <c r="G33" s="15" t="s">
        <v>122</v>
      </c>
      <c r="H33" s="36" t="str">
        <f t="shared" si="1"/>
        <v>A</v>
      </c>
      <c r="I33" s="36">
        <f>COUNTIF(H$6:H33,H33)</f>
        <v>21</v>
      </c>
      <c r="J33" s="52">
        <v>0.032233796296296295</v>
      </c>
    </row>
    <row r="34" spans="1:10" ht="12.75" hidden="1">
      <c r="A34" s="4">
        <v>62</v>
      </c>
      <c r="B34" s="42">
        <v>97</v>
      </c>
      <c r="C34" s="28" t="s">
        <v>198</v>
      </c>
      <c r="D34" s="37" t="s">
        <v>147</v>
      </c>
      <c r="E34" s="6" t="s">
        <v>3</v>
      </c>
      <c r="F34" s="47">
        <v>1986</v>
      </c>
      <c r="G34" s="16" t="s">
        <v>199</v>
      </c>
      <c r="H34" s="36" t="str">
        <f t="shared" si="1"/>
        <v>A</v>
      </c>
      <c r="I34" s="36">
        <f>COUNTIF(H$6:H34,H34)</f>
        <v>22</v>
      </c>
      <c r="J34" s="52">
        <v>0.032546296296296295</v>
      </c>
    </row>
    <row r="35" spans="1:10" ht="12.75" hidden="1">
      <c r="A35" s="4">
        <v>63</v>
      </c>
      <c r="B35" s="42">
        <v>20</v>
      </c>
      <c r="C35" s="29" t="s">
        <v>52</v>
      </c>
      <c r="D35" s="37" t="s">
        <v>147</v>
      </c>
      <c r="E35" s="6" t="s">
        <v>3</v>
      </c>
      <c r="F35" s="38">
        <v>1986</v>
      </c>
      <c r="G35" s="15" t="s">
        <v>128</v>
      </c>
      <c r="H35" s="36" t="str">
        <f t="shared" si="1"/>
        <v>A</v>
      </c>
      <c r="I35" s="36">
        <f>COUNTIF(H$6:H35,H35)</f>
        <v>23</v>
      </c>
      <c r="J35" s="52">
        <v>0.03255787037037037</v>
      </c>
    </row>
    <row r="36" spans="1:10" ht="12.75" hidden="1">
      <c r="A36" s="4">
        <v>75</v>
      </c>
      <c r="B36" s="42">
        <v>59</v>
      </c>
      <c r="C36" s="29" t="s">
        <v>15</v>
      </c>
      <c r="D36" s="37" t="s">
        <v>147</v>
      </c>
      <c r="E36" s="6" t="s">
        <v>3</v>
      </c>
      <c r="F36" s="38">
        <v>1977</v>
      </c>
      <c r="G36" s="15" t="s">
        <v>100</v>
      </c>
      <c r="H36" s="36" t="str">
        <f t="shared" si="1"/>
        <v>A</v>
      </c>
      <c r="I36" s="36">
        <f>COUNTIF(H$6:H36,H36)</f>
        <v>24</v>
      </c>
      <c r="J36" s="52">
        <v>0.033541666666666664</v>
      </c>
    </row>
    <row r="37" spans="1:10" ht="12.75" hidden="1">
      <c r="A37" s="4">
        <v>79</v>
      </c>
      <c r="B37" s="42">
        <v>119</v>
      </c>
      <c r="C37" s="28" t="s">
        <v>230</v>
      </c>
      <c r="D37" s="37" t="s">
        <v>147</v>
      </c>
      <c r="E37" s="6" t="s">
        <v>3</v>
      </c>
      <c r="F37" s="47">
        <v>1990</v>
      </c>
      <c r="G37" s="16" t="s">
        <v>180</v>
      </c>
      <c r="H37" s="36" t="str">
        <f t="shared" si="1"/>
        <v>A</v>
      </c>
      <c r="I37" s="36">
        <f>COUNTIF(H$6:H37,H37)</f>
        <v>25</v>
      </c>
      <c r="J37" s="52">
        <v>0.03381944444444445</v>
      </c>
    </row>
    <row r="38" spans="1:10" ht="12.75" hidden="1">
      <c r="A38" s="4">
        <v>80</v>
      </c>
      <c r="B38" s="42">
        <v>132</v>
      </c>
      <c r="C38" s="28" t="s">
        <v>242</v>
      </c>
      <c r="D38" s="37" t="s">
        <v>147</v>
      </c>
      <c r="E38" s="6" t="s">
        <v>3</v>
      </c>
      <c r="F38" s="47">
        <v>1996</v>
      </c>
      <c r="G38" s="16" t="s">
        <v>180</v>
      </c>
      <c r="H38" s="36" t="str">
        <f t="shared" si="1"/>
        <v>A</v>
      </c>
      <c r="I38" s="36">
        <f>COUNTIF(H$6:H38,H38)</f>
        <v>26</v>
      </c>
      <c r="J38" s="52">
        <v>0.03381944444444445</v>
      </c>
    </row>
    <row r="39" spans="1:10" ht="12.75" hidden="1">
      <c r="A39" s="4">
        <v>86</v>
      </c>
      <c r="B39" s="42">
        <v>40</v>
      </c>
      <c r="C39" s="29" t="s">
        <v>23</v>
      </c>
      <c r="D39" s="37" t="s">
        <v>147</v>
      </c>
      <c r="E39" s="6" t="s">
        <v>3</v>
      </c>
      <c r="F39" s="38">
        <v>1988</v>
      </c>
      <c r="G39" s="15" t="s">
        <v>108</v>
      </c>
      <c r="H39" s="36" t="str">
        <f t="shared" si="1"/>
        <v>A</v>
      </c>
      <c r="I39" s="36">
        <f>COUNTIF(H$6:H39,H39)</f>
        <v>27</v>
      </c>
      <c r="J39" s="52">
        <v>0.03459490740740741</v>
      </c>
    </row>
    <row r="40" spans="1:10" ht="12.75" hidden="1">
      <c r="A40" s="4">
        <v>87</v>
      </c>
      <c r="B40" s="42">
        <v>105</v>
      </c>
      <c r="C40" s="29" t="s">
        <v>16</v>
      </c>
      <c r="D40" s="37" t="s">
        <v>147</v>
      </c>
      <c r="E40" s="6" t="s">
        <v>3</v>
      </c>
      <c r="F40" s="38">
        <v>1992</v>
      </c>
      <c r="G40" s="15" t="s">
        <v>101</v>
      </c>
      <c r="H40" s="36" t="str">
        <f t="shared" si="1"/>
        <v>A</v>
      </c>
      <c r="I40" s="36">
        <f>COUNTIF(H$6:H40,H40)</f>
        <v>28</v>
      </c>
      <c r="J40" s="52">
        <v>0.0346412037037037</v>
      </c>
    </row>
    <row r="41" spans="1:10" ht="12.75" hidden="1">
      <c r="A41" s="4">
        <v>91</v>
      </c>
      <c r="B41" s="42">
        <v>23</v>
      </c>
      <c r="C41" s="29" t="s">
        <v>78</v>
      </c>
      <c r="D41" s="37" t="s">
        <v>147</v>
      </c>
      <c r="E41" s="6" t="s">
        <v>3</v>
      </c>
      <c r="F41" s="38">
        <v>1988</v>
      </c>
      <c r="G41" s="15" t="s">
        <v>101</v>
      </c>
      <c r="H41" s="36" t="str">
        <f t="shared" si="1"/>
        <v>A</v>
      </c>
      <c r="I41" s="36">
        <f>COUNTIF(H$6:H41,H41)</f>
        <v>29</v>
      </c>
      <c r="J41" s="52">
        <v>0.035034722222222224</v>
      </c>
    </row>
    <row r="42" spans="1:10" ht="12.75" hidden="1">
      <c r="A42" s="4">
        <v>93</v>
      </c>
      <c r="B42" s="42">
        <v>131</v>
      </c>
      <c r="C42" s="27" t="s">
        <v>221</v>
      </c>
      <c r="D42" s="35" t="s">
        <v>147</v>
      </c>
      <c r="E42" s="4" t="s">
        <v>3</v>
      </c>
      <c r="F42" s="36">
        <v>1978</v>
      </c>
      <c r="G42" s="9" t="s">
        <v>102</v>
      </c>
      <c r="H42" s="36" t="str">
        <f t="shared" si="1"/>
        <v>A</v>
      </c>
      <c r="I42" s="36">
        <f>COUNTIF(H$6:H42,H42)</f>
        <v>30</v>
      </c>
      <c r="J42" s="52">
        <v>0.03521990740740741</v>
      </c>
    </row>
    <row r="43" spans="1:10" ht="12.75" hidden="1">
      <c r="A43" s="4">
        <v>96</v>
      </c>
      <c r="B43" s="42">
        <v>69</v>
      </c>
      <c r="C43" s="29" t="s">
        <v>34</v>
      </c>
      <c r="D43" s="37" t="s">
        <v>147</v>
      </c>
      <c r="E43" s="6" t="s">
        <v>3</v>
      </c>
      <c r="F43" s="38">
        <v>1983</v>
      </c>
      <c r="G43" s="15" t="s">
        <v>116</v>
      </c>
      <c r="H43" s="36" t="str">
        <f t="shared" si="1"/>
        <v>A</v>
      </c>
      <c r="I43" s="36">
        <f>COUNTIF(H$6:H43,H43)</f>
        <v>31</v>
      </c>
      <c r="J43" s="52">
        <v>0.03581018518518519</v>
      </c>
    </row>
    <row r="44" spans="1:10" ht="12.75" hidden="1">
      <c r="A44" s="4">
        <v>101</v>
      </c>
      <c r="B44" s="42">
        <v>45</v>
      </c>
      <c r="C44" s="29" t="s">
        <v>51</v>
      </c>
      <c r="D44" s="37" t="s">
        <v>147</v>
      </c>
      <c r="E44" s="6" t="s">
        <v>3</v>
      </c>
      <c r="F44" s="38">
        <v>1988</v>
      </c>
      <c r="G44" s="15" t="s">
        <v>102</v>
      </c>
      <c r="H44" s="36" t="str">
        <f t="shared" si="1"/>
        <v>A</v>
      </c>
      <c r="I44" s="36">
        <f>COUNTIF(H$6:H44,H44)</f>
        <v>32</v>
      </c>
      <c r="J44" s="52">
        <v>0.03664351851851852</v>
      </c>
    </row>
    <row r="45" spans="1:10" ht="12.75" hidden="1">
      <c r="A45" s="4">
        <v>106</v>
      </c>
      <c r="B45" s="42">
        <v>89</v>
      </c>
      <c r="C45" s="29" t="s">
        <v>49</v>
      </c>
      <c r="D45" s="37" t="s">
        <v>147</v>
      </c>
      <c r="E45" s="6" t="s">
        <v>3</v>
      </c>
      <c r="F45" s="38">
        <v>1982</v>
      </c>
      <c r="G45" s="15" t="s">
        <v>127</v>
      </c>
      <c r="H45" s="36" t="str">
        <f t="shared" si="1"/>
        <v>A</v>
      </c>
      <c r="I45" s="36">
        <f>COUNTIF(H$6:H45,H45)</f>
        <v>33</v>
      </c>
      <c r="J45" s="52">
        <v>0.0375462962962963</v>
      </c>
    </row>
    <row r="46" spans="1:10" ht="12.75" hidden="1">
      <c r="A46" s="4">
        <v>107</v>
      </c>
      <c r="B46" s="42">
        <v>67</v>
      </c>
      <c r="C46" s="29" t="s">
        <v>81</v>
      </c>
      <c r="D46" s="37" t="s">
        <v>147</v>
      </c>
      <c r="E46" s="6" t="s">
        <v>3</v>
      </c>
      <c r="F46" s="38">
        <v>1989</v>
      </c>
      <c r="G46" s="15" t="s">
        <v>102</v>
      </c>
      <c r="H46" s="36" t="str">
        <f t="shared" si="1"/>
        <v>A</v>
      </c>
      <c r="I46" s="36">
        <f>COUNTIF(H$6:H46,H46)</f>
        <v>34</v>
      </c>
      <c r="J46" s="52">
        <v>0.03770833333333333</v>
      </c>
    </row>
    <row r="47" spans="1:10" ht="12.75" hidden="1">
      <c r="A47" s="4">
        <v>111</v>
      </c>
      <c r="B47" s="42">
        <v>133</v>
      </c>
      <c r="C47" s="28" t="s">
        <v>243</v>
      </c>
      <c r="D47" s="37" t="s">
        <v>147</v>
      </c>
      <c r="E47" s="6" t="s">
        <v>3</v>
      </c>
      <c r="F47" s="47">
        <v>1978</v>
      </c>
      <c r="G47" s="16" t="s">
        <v>121</v>
      </c>
      <c r="H47" s="36" t="str">
        <f t="shared" si="1"/>
        <v>A</v>
      </c>
      <c r="I47" s="36">
        <f>COUNTIF(H$6:H47,H47)</f>
        <v>35</v>
      </c>
      <c r="J47" s="52">
        <v>0.03869212962962963</v>
      </c>
    </row>
    <row r="48" spans="1:10" ht="12.75" hidden="1">
      <c r="A48" s="4">
        <v>114</v>
      </c>
      <c r="B48" s="42">
        <v>104</v>
      </c>
      <c r="C48" s="28" t="s">
        <v>209</v>
      </c>
      <c r="D48" s="37" t="s">
        <v>147</v>
      </c>
      <c r="E48" s="6" t="s">
        <v>3</v>
      </c>
      <c r="F48" s="47">
        <v>1990</v>
      </c>
      <c r="G48" s="16" t="s">
        <v>106</v>
      </c>
      <c r="H48" s="36" t="str">
        <f t="shared" si="1"/>
        <v>A</v>
      </c>
      <c r="I48" s="36">
        <f>COUNTIF(H$6:H48,H48)</f>
        <v>36</v>
      </c>
      <c r="J48" s="52">
        <v>0.03981481481481482</v>
      </c>
    </row>
    <row r="49" spans="1:10" ht="12.75" hidden="1">
      <c r="A49" s="4">
        <v>117</v>
      </c>
      <c r="B49" s="42">
        <v>126</v>
      </c>
      <c r="C49" s="28" t="s">
        <v>234</v>
      </c>
      <c r="D49" s="37" t="s">
        <v>147</v>
      </c>
      <c r="E49" s="6" t="s">
        <v>3</v>
      </c>
      <c r="F49" s="47">
        <v>1994</v>
      </c>
      <c r="G49" s="16" t="s">
        <v>235</v>
      </c>
      <c r="H49" s="36" t="str">
        <f t="shared" si="1"/>
        <v>A</v>
      </c>
      <c r="I49" s="36">
        <f>COUNTIF(H$6:H49,H49)</f>
        <v>37</v>
      </c>
      <c r="J49" s="52">
        <v>0.04078703703703704</v>
      </c>
    </row>
    <row r="50" spans="1:10" ht="12.75" hidden="1">
      <c r="A50" s="4">
        <v>119</v>
      </c>
      <c r="B50" s="42">
        <v>130</v>
      </c>
      <c r="C50" s="28" t="s">
        <v>240</v>
      </c>
      <c r="D50" s="37" t="s">
        <v>147</v>
      </c>
      <c r="E50" s="6" t="s">
        <v>3</v>
      </c>
      <c r="F50" s="47">
        <v>1980</v>
      </c>
      <c r="G50" s="16" t="s">
        <v>241</v>
      </c>
      <c r="H50" s="36" t="str">
        <f t="shared" si="1"/>
        <v>A</v>
      </c>
      <c r="I50" s="36">
        <f>COUNTIF(H$6:H50,H50)</f>
        <v>38</v>
      </c>
      <c r="J50" s="52">
        <v>0.041053240740740744</v>
      </c>
    </row>
    <row r="51" spans="1:10" ht="12.75" hidden="1">
      <c r="A51" s="4">
        <v>120</v>
      </c>
      <c r="B51" s="42">
        <v>26</v>
      </c>
      <c r="C51" s="29" t="s">
        <v>72</v>
      </c>
      <c r="D51" s="37" t="s">
        <v>147</v>
      </c>
      <c r="E51" s="6" t="s">
        <v>3</v>
      </c>
      <c r="F51" s="38">
        <v>1985</v>
      </c>
      <c r="G51" s="15" t="s">
        <v>118</v>
      </c>
      <c r="H51" s="36" t="str">
        <f t="shared" si="1"/>
        <v>A</v>
      </c>
      <c r="I51" s="36">
        <f>COUNTIF(H$6:H51,H51)</f>
        <v>39</v>
      </c>
      <c r="J51" s="52">
        <v>0.041400462962962965</v>
      </c>
    </row>
    <row r="52" spans="1:10" ht="12.75">
      <c r="A52" s="4"/>
      <c r="B52" s="42"/>
      <c r="C52" s="192" t="s">
        <v>259</v>
      </c>
      <c r="D52" s="37"/>
      <c r="E52" s="6"/>
      <c r="F52" s="38"/>
      <c r="G52" s="15"/>
      <c r="H52" s="36"/>
      <c r="I52" s="36"/>
      <c r="J52" s="52"/>
    </row>
    <row r="53" spans="1:10" ht="12.75">
      <c r="A53" s="4">
        <v>1</v>
      </c>
      <c r="B53" s="42">
        <v>31</v>
      </c>
      <c r="C53" s="29" t="s">
        <v>40</v>
      </c>
      <c r="D53" s="37" t="s">
        <v>147</v>
      </c>
      <c r="E53" s="6" t="s">
        <v>3</v>
      </c>
      <c r="F53" s="38">
        <v>1976</v>
      </c>
      <c r="G53" s="15" t="s">
        <v>119</v>
      </c>
      <c r="H53" s="36" t="str">
        <f aca="true" t="shared" si="2" ref="H53:H82">IF($E53="m",IF($F$1-$F53&gt;19,IF($F$1-$F53&lt;40,"A",IF($F$1-$F53&gt;49,IF($F$1-$F53&gt;59,IF($F$1-$F53&gt;69,"E","D"),"C"),"B")),"JM"),IF($F$1-$F53&gt;19,IF($F$1-$F53&lt;35,"F",IF($F$1-$F53&lt;50,"G","H")),"JŽ"))</f>
        <v>B</v>
      </c>
      <c r="I53" s="36">
        <f>COUNTIF(H$6:H53,H53)</f>
        <v>5</v>
      </c>
      <c r="J53" s="52">
        <v>0.02528935185185185</v>
      </c>
    </row>
    <row r="54" spans="1:10" ht="12.75">
      <c r="A54" s="4">
        <v>2</v>
      </c>
      <c r="B54" s="42">
        <v>91</v>
      </c>
      <c r="C54" s="29" t="s">
        <v>62</v>
      </c>
      <c r="D54" s="37" t="s">
        <v>147</v>
      </c>
      <c r="E54" s="6" t="s">
        <v>3</v>
      </c>
      <c r="F54" s="38">
        <v>1972</v>
      </c>
      <c r="G54" s="15" t="s">
        <v>174</v>
      </c>
      <c r="H54" s="36" t="str">
        <f t="shared" si="2"/>
        <v>B</v>
      </c>
      <c r="I54" s="36">
        <f>COUNTIF(H$6:H54,H54)</f>
        <v>6</v>
      </c>
      <c r="J54" s="52">
        <v>0.025532407407407406</v>
      </c>
    </row>
    <row r="55" spans="1:10" ht="12.75">
      <c r="A55" s="4">
        <v>3</v>
      </c>
      <c r="B55" s="42">
        <v>1</v>
      </c>
      <c r="C55" s="28" t="s">
        <v>176</v>
      </c>
      <c r="D55" s="37" t="s">
        <v>147</v>
      </c>
      <c r="E55" s="6" t="s">
        <v>3</v>
      </c>
      <c r="F55" s="47">
        <v>1970</v>
      </c>
      <c r="G55" s="16" t="s">
        <v>169</v>
      </c>
      <c r="H55" s="36" t="str">
        <f t="shared" si="2"/>
        <v>B</v>
      </c>
      <c r="I55" s="36">
        <f>COUNTIF(H$6:H55,H55)</f>
        <v>7</v>
      </c>
      <c r="J55" s="52">
        <v>0.02638888888888889</v>
      </c>
    </row>
    <row r="56" spans="1:10" ht="12.75">
      <c r="A56" s="4">
        <v>4</v>
      </c>
      <c r="B56" s="42">
        <v>25</v>
      </c>
      <c r="C56" s="29" t="s">
        <v>54</v>
      </c>
      <c r="D56" s="37" t="s">
        <v>147</v>
      </c>
      <c r="E56" s="6" t="s">
        <v>3</v>
      </c>
      <c r="F56" s="38">
        <v>1973</v>
      </c>
      <c r="G56" s="15" t="s">
        <v>95</v>
      </c>
      <c r="H56" s="36" t="str">
        <f t="shared" si="2"/>
        <v>B</v>
      </c>
      <c r="I56" s="36">
        <f>COUNTIF(H$6:H56,H56)</f>
        <v>8</v>
      </c>
      <c r="J56" s="52">
        <v>0.026631944444444444</v>
      </c>
    </row>
    <row r="57" spans="1:10" ht="12.75" hidden="1">
      <c r="A57" s="4">
        <v>14</v>
      </c>
      <c r="B57" s="42">
        <v>84</v>
      </c>
      <c r="C57" s="29" t="s">
        <v>79</v>
      </c>
      <c r="D57" s="37" t="s">
        <v>147</v>
      </c>
      <c r="E57" s="6" t="s">
        <v>3</v>
      </c>
      <c r="F57" s="38">
        <v>1972</v>
      </c>
      <c r="G57" s="15" t="s">
        <v>141</v>
      </c>
      <c r="H57" s="36" t="str">
        <f t="shared" si="2"/>
        <v>B</v>
      </c>
      <c r="I57" s="36">
        <f>COUNTIF(H$6:H57,H57)</f>
        <v>9</v>
      </c>
      <c r="J57" s="52">
        <v>0.027453703703703702</v>
      </c>
    </row>
    <row r="58" spans="1:10" ht="12.75" hidden="1">
      <c r="A58" s="4">
        <v>15</v>
      </c>
      <c r="B58" s="42">
        <v>99</v>
      </c>
      <c r="C58" s="28" t="s">
        <v>202</v>
      </c>
      <c r="D58" s="37" t="s">
        <v>147</v>
      </c>
      <c r="E58" s="6" t="s">
        <v>3</v>
      </c>
      <c r="F58" s="47">
        <v>1972</v>
      </c>
      <c r="G58" s="16" t="s">
        <v>204</v>
      </c>
      <c r="H58" s="36" t="str">
        <f t="shared" si="2"/>
        <v>B</v>
      </c>
      <c r="I58" s="36">
        <f>COUNTIF(H$6:H58,H58)</f>
        <v>10</v>
      </c>
      <c r="J58" s="52">
        <v>0.027615740740740743</v>
      </c>
    </row>
    <row r="59" spans="1:10" ht="12.75" hidden="1">
      <c r="A59" s="4">
        <v>16</v>
      </c>
      <c r="B59" s="42">
        <v>87</v>
      </c>
      <c r="C59" s="28" t="s">
        <v>184</v>
      </c>
      <c r="D59" s="37" t="s">
        <v>147</v>
      </c>
      <c r="E59" s="6" t="s">
        <v>3</v>
      </c>
      <c r="F59" s="47">
        <v>1975</v>
      </c>
      <c r="G59" s="16" t="s">
        <v>132</v>
      </c>
      <c r="H59" s="36" t="str">
        <f t="shared" si="2"/>
        <v>B</v>
      </c>
      <c r="I59" s="36">
        <f>COUNTIF(H$6:H59,H59)</f>
        <v>11</v>
      </c>
      <c r="J59" s="52">
        <v>0.027685185185185188</v>
      </c>
    </row>
    <row r="60" spans="1:10" ht="12.75" hidden="1">
      <c r="A60" s="4">
        <v>19</v>
      </c>
      <c r="B60" s="42">
        <v>122</v>
      </c>
      <c r="C60" s="29" t="s">
        <v>20</v>
      </c>
      <c r="D60" s="37" t="s">
        <v>147</v>
      </c>
      <c r="E60" s="6" t="s">
        <v>3</v>
      </c>
      <c r="F60" s="38">
        <v>1967</v>
      </c>
      <c r="G60" s="15" t="s">
        <v>104</v>
      </c>
      <c r="H60" s="36" t="str">
        <f t="shared" si="2"/>
        <v>B</v>
      </c>
      <c r="I60" s="36">
        <f>COUNTIF(H$6:H60,H60)</f>
        <v>12</v>
      </c>
      <c r="J60" s="52">
        <v>0.02787037037037037</v>
      </c>
    </row>
    <row r="61" spans="1:10" ht="12.75" hidden="1">
      <c r="A61" s="4">
        <v>20</v>
      </c>
      <c r="B61" s="42">
        <v>2</v>
      </c>
      <c r="C61" s="29" t="s">
        <v>59</v>
      </c>
      <c r="D61" s="37" t="s">
        <v>147</v>
      </c>
      <c r="E61" s="6" t="s">
        <v>3</v>
      </c>
      <c r="F61" s="38">
        <v>1968</v>
      </c>
      <c r="G61" s="15" t="s">
        <v>131</v>
      </c>
      <c r="H61" s="36" t="str">
        <f t="shared" si="2"/>
        <v>B</v>
      </c>
      <c r="I61" s="36">
        <f>COUNTIF(H$6:H61,H61)</f>
        <v>13</v>
      </c>
      <c r="J61" s="52">
        <v>0.028067129629629626</v>
      </c>
    </row>
    <row r="62" spans="1:10" ht="12.75" hidden="1">
      <c r="A62" s="4">
        <v>22</v>
      </c>
      <c r="B62" s="42">
        <v>136</v>
      </c>
      <c r="C62" s="28" t="s">
        <v>247</v>
      </c>
      <c r="D62" s="37" t="s">
        <v>147</v>
      </c>
      <c r="E62" s="6" t="s">
        <v>3</v>
      </c>
      <c r="F62" s="47">
        <v>1973</v>
      </c>
      <c r="G62" s="16" t="s">
        <v>106</v>
      </c>
      <c r="H62" s="36" t="str">
        <f t="shared" si="2"/>
        <v>B</v>
      </c>
      <c r="I62" s="36">
        <f>COUNTIF(H$6:H62,H62)</f>
        <v>14</v>
      </c>
      <c r="J62" s="52">
        <v>0.028530092592592593</v>
      </c>
    </row>
    <row r="63" spans="1:10" ht="12.75" hidden="1">
      <c r="A63" s="4">
        <v>24</v>
      </c>
      <c r="B63" s="42">
        <v>112</v>
      </c>
      <c r="C63" s="28" t="s">
        <v>217</v>
      </c>
      <c r="D63" s="37" t="s">
        <v>147</v>
      </c>
      <c r="E63" s="6" t="s">
        <v>3</v>
      </c>
      <c r="F63" s="47">
        <v>1975</v>
      </c>
      <c r="G63" s="16" t="s">
        <v>137</v>
      </c>
      <c r="H63" s="36" t="str">
        <f t="shared" si="2"/>
        <v>B</v>
      </c>
      <c r="I63" s="36">
        <f>COUNTIF(H$6:H63,H63)</f>
        <v>15</v>
      </c>
      <c r="J63" s="52">
        <v>0.029050925925925928</v>
      </c>
    </row>
    <row r="64" spans="1:10" ht="12.75" hidden="1">
      <c r="A64" s="4">
        <v>28</v>
      </c>
      <c r="B64" s="42">
        <v>52</v>
      </c>
      <c r="C64" s="29" t="s">
        <v>47</v>
      </c>
      <c r="D64" s="37" t="s">
        <v>147</v>
      </c>
      <c r="E64" s="6" t="s">
        <v>3</v>
      </c>
      <c r="F64" s="38">
        <v>1969</v>
      </c>
      <c r="G64" s="15" t="s">
        <v>102</v>
      </c>
      <c r="H64" s="36" t="str">
        <f t="shared" si="2"/>
        <v>B</v>
      </c>
      <c r="I64" s="36">
        <f>COUNTIF(H$6:H64,H64)</f>
        <v>16</v>
      </c>
      <c r="J64" s="52">
        <v>0.029490740740740744</v>
      </c>
    </row>
    <row r="65" spans="1:10" ht="12.75" hidden="1">
      <c r="A65" s="4">
        <v>31</v>
      </c>
      <c r="B65" s="42">
        <v>113</v>
      </c>
      <c r="C65" s="28" t="s">
        <v>218</v>
      </c>
      <c r="D65" s="37" t="s">
        <v>147</v>
      </c>
      <c r="E65" s="6" t="s">
        <v>3</v>
      </c>
      <c r="F65" s="47">
        <v>1967</v>
      </c>
      <c r="G65" s="16" t="s">
        <v>137</v>
      </c>
      <c r="H65" s="36" t="str">
        <f t="shared" si="2"/>
        <v>B</v>
      </c>
      <c r="I65" s="36">
        <f>COUNTIF(H$6:H65,H65)</f>
        <v>17</v>
      </c>
      <c r="J65" s="52">
        <v>0.029965277777777775</v>
      </c>
    </row>
    <row r="66" spans="1:10" ht="12.75" hidden="1">
      <c r="A66" s="4">
        <v>34</v>
      </c>
      <c r="B66" s="42">
        <v>117</v>
      </c>
      <c r="C66" s="28" t="s">
        <v>225</v>
      </c>
      <c r="D66" s="37" t="s">
        <v>147</v>
      </c>
      <c r="E66" s="6" t="s">
        <v>3</v>
      </c>
      <c r="F66" s="47">
        <v>1967</v>
      </c>
      <c r="G66" s="16" t="s">
        <v>226</v>
      </c>
      <c r="H66" s="36" t="str">
        <f t="shared" si="2"/>
        <v>B</v>
      </c>
      <c r="I66" s="36">
        <f>COUNTIF(H$6:H66,H66)</f>
        <v>18</v>
      </c>
      <c r="J66" s="52">
        <v>0.030358796296296297</v>
      </c>
    </row>
    <row r="67" spans="1:10" ht="12.75" hidden="1">
      <c r="A67" s="4">
        <v>37</v>
      </c>
      <c r="B67" s="42">
        <v>34</v>
      </c>
      <c r="C67" s="29" t="s">
        <v>28</v>
      </c>
      <c r="D67" s="37" t="s">
        <v>147</v>
      </c>
      <c r="E67" s="6" t="s">
        <v>3</v>
      </c>
      <c r="F67" s="38">
        <v>1973</v>
      </c>
      <c r="G67" s="15" t="s">
        <v>112</v>
      </c>
      <c r="H67" s="36" t="str">
        <f t="shared" si="2"/>
        <v>B</v>
      </c>
      <c r="I67" s="36">
        <f>COUNTIF(H$6:H67,H67)</f>
        <v>19</v>
      </c>
      <c r="J67" s="52">
        <v>0.030775462962962966</v>
      </c>
    </row>
    <row r="68" spans="1:10" ht="12.75" hidden="1">
      <c r="A68" s="4">
        <v>38</v>
      </c>
      <c r="B68" s="42">
        <v>128</v>
      </c>
      <c r="C68" s="28" t="s">
        <v>237</v>
      </c>
      <c r="D68" s="37" t="s">
        <v>147</v>
      </c>
      <c r="E68" s="6" t="s">
        <v>3</v>
      </c>
      <c r="F68" s="47">
        <v>1969</v>
      </c>
      <c r="G68" s="16" t="s">
        <v>238</v>
      </c>
      <c r="H68" s="36" t="str">
        <f t="shared" si="2"/>
        <v>B</v>
      </c>
      <c r="I68" s="36">
        <f>COUNTIF(H$6:H68,H68)</f>
        <v>20</v>
      </c>
      <c r="J68" s="52">
        <v>0.03079861111111111</v>
      </c>
    </row>
    <row r="69" spans="1:10" ht="12.75" hidden="1">
      <c r="A69" s="4">
        <v>40</v>
      </c>
      <c r="B69" s="42">
        <v>7</v>
      </c>
      <c r="C69" s="29" t="s">
        <v>75</v>
      </c>
      <c r="D69" s="37" t="s">
        <v>147</v>
      </c>
      <c r="E69" s="6" t="s">
        <v>3</v>
      </c>
      <c r="F69" s="38">
        <v>1974</v>
      </c>
      <c r="G69" s="15" t="s">
        <v>110</v>
      </c>
      <c r="H69" s="36" t="str">
        <f t="shared" si="2"/>
        <v>B</v>
      </c>
      <c r="I69" s="36">
        <f>COUNTIF(H$6:H69,H69)</f>
        <v>21</v>
      </c>
      <c r="J69" s="52">
        <v>0.030972222222222224</v>
      </c>
    </row>
    <row r="70" spans="1:10" ht="12.75" hidden="1">
      <c r="A70" s="4">
        <v>41</v>
      </c>
      <c r="B70" s="42">
        <v>68</v>
      </c>
      <c r="C70" s="29" t="s">
        <v>88</v>
      </c>
      <c r="D70" s="37" t="s">
        <v>147</v>
      </c>
      <c r="E70" s="6" t="s">
        <v>3</v>
      </c>
      <c r="F70" s="38">
        <v>1973</v>
      </c>
      <c r="G70" s="15" t="s">
        <v>145</v>
      </c>
      <c r="H70" s="36" t="str">
        <f t="shared" si="2"/>
        <v>B</v>
      </c>
      <c r="I70" s="36">
        <f>COUNTIF(H$6:H70,H70)</f>
        <v>22</v>
      </c>
      <c r="J70" s="52">
        <v>0.03099537037037037</v>
      </c>
    </row>
    <row r="71" spans="1:10" ht="12.75" hidden="1">
      <c r="A71" s="4">
        <v>51</v>
      </c>
      <c r="B71" s="42">
        <v>47</v>
      </c>
      <c r="C71" s="29" t="s">
        <v>18</v>
      </c>
      <c r="D71" s="37" t="s">
        <v>147</v>
      </c>
      <c r="E71" s="6" t="s">
        <v>3</v>
      </c>
      <c r="F71" s="38">
        <v>1967</v>
      </c>
      <c r="G71" s="15" t="s">
        <v>101</v>
      </c>
      <c r="H71" s="36" t="str">
        <f t="shared" si="2"/>
        <v>B</v>
      </c>
      <c r="I71" s="36">
        <f>COUNTIF(H$6:H71,H71)</f>
        <v>23</v>
      </c>
      <c r="J71" s="52">
        <v>0.03167824074074074</v>
      </c>
    </row>
    <row r="72" spans="1:10" ht="12.75" hidden="1">
      <c r="A72" s="4">
        <v>53</v>
      </c>
      <c r="B72" s="42">
        <v>39</v>
      </c>
      <c r="C72" s="29" t="s">
        <v>83</v>
      </c>
      <c r="D72" s="37" t="s">
        <v>147</v>
      </c>
      <c r="E72" s="6" t="s">
        <v>3</v>
      </c>
      <c r="F72" s="38">
        <v>1970</v>
      </c>
      <c r="G72" s="15" t="s">
        <v>108</v>
      </c>
      <c r="H72" s="36" t="str">
        <f t="shared" si="2"/>
        <v>B</v>
      </c>
      <c r="I72" s="36">
        <f>COUNTIF(H$6:H72,H72)</f>
        <v>24</v>
      </c>
      <c r="J72" s="52">
        <v>0.03185185185185185</v>
      </c>
    </row>
    <row r="73" spans="1:10" ht="12.75" hidden="1">
      <c r="A73" s="4">
        <v>54</v>
      </c>
      <c r="B73" s="42">
        <v>15</v>
      </c>
      <c r="C73" s="29" t="s">
        <v>64</v>
      </c>
      <c r="D73" s="37" t="s">
        <v>147</v>
      </c>
      <c r="E73" s="6" t="s">
        <v>3</v>
      </c>
      <c r="F73" s="38">
        <v>1968</v>
      </c>
      <c r="G73" s="15" t="s">
        <v>134</v>
      </c>
      <c r="H73" s="36" t="str">
        <f t="shared" si="2"/>
        <v>B</v>
      </c>
      <c r="I73" s="36">
        <f>COUNTIF(H$6:H73,H73)</f>
        <v>25</v>
      </c>
      <c r="J73" s="52">
        <v>0.031875</v>
      </c>
    </row>
    <row r="74" spans="1:10" ht="12.75" hidden="1">
      <c r="A74" s="4">
        <v>65</v>
      </c>
      <c r="B74" s="42">
        <v>33</v>
      </c>
      <c r="C74" s="29" t="s">
        <v>46</v>
      </c>
      <c r="D74" s="37" t="s">
        <v>147</v>
      </c>
      <c r="E74" s="6" t="s">
        <v>3</v>
      </c>
      <c r="F74" s="38">
        <v>1975</v>
      </c>
      <c r="G74" s="15" t="s">
        <v>126</v>
      </c>
      <c r="H74" s="36" t="str">
        <f t="shared" si="2"/>
        <v>B</v>
      </c>
      <c r="I74" s="36">
        <f>COUNTIF(H$6:H74,H74)</f>
        <v>26</v>
      </c>
      <c r="J74" s="52">
        <v>0.032650462962962964</v>
      </c>
    </row>
    <row r="75" spans="1:10" ht="12.75" hidden="1">
      <c r="A75" s="4">
        <v>67</v>
      </c>
      <c r="B75" s="42">
        <v>53</v>
      </c>
      <c r="C75" s="29" t="s">
        <v>12</v>
      </c>
      <c r="D75" s="37" t="s">
        <v>147</v>
      </c>
      <c r="E75" s="6" t="s">
        <v>3</v>
      </c>
      <c r="F75" s="38">
        <v>1971</v>
      </c>
      <c r="G75" s="15" t="s">
        <v>97</v>
      </c>
      <c r="H75" s="36" t="str">
        <f t="shared" si="2"/>
        <v>B</v>
      </c>
      <c r="I75" s="36">
        <f>COUNTIF(H$6:H75,H75)</f>
        <v>27</v>
      </c>
      <c r="J75" s="52">
        <v>0.03284722222222222</v>
      </c>
    </row>
    <row r="76" spans="1:10" ht="12.75" hidden="1">
      <c r="A76" s="4">
        <v>68</v>
      </c>
      <c r="B76" s="42">
        <v>6</v>
      </c>
      <c r="C76" s="29" t="s">
        <v>77</v>
      </c>
      <c r="D76" s="37" t="s">
        <v>147</v>
      </c>
      <c r="E76" s="6" t="s">
        <v>3</v>
      </c>
      <c r="F76" s="38">
        <v>1972</v>
      </c>
      <c r="G76" s="15" t="s">
        <v>110</v>
      </c>
      <c r="H76" s="36" t="str">
        <f t="shared" si="2"/>
        <v>B</v>
      </c>
      <c r="I76" s="36">
        <f>COUNTIF(H$6:H76,H76)</f>
        <v>28</v>
      </c>
      <c r="J76" s="52">
        <v>0.032858796296296296</v>
      </c>
    </row>
    <row r="77" spans="1:10" ht="12.75" hidden="1">
      <c r="A77" s="4">
        <v>69</v>
      </c>
      <c r="B77" s="42">
        <v>14</v>
      </c>
      <c r="C77" s="29" t="s">
        <v>10</v>
      </c>
      <c r="D77" s="37" t="s">
        <v>147</v>
      </c>
      <c r="E77" s="6" t="s">
        <v>3</v>
      </c>
      <c r="F77" s="38">
        <v>1972</v>
      </c>
      <c r="G77" s="15" t="s">
        <v>96</v>
      </c>
      <c r="H77" s="36" t="str">
        <f t="shared" si="2"/>
        <v>B</v>
      </c>
      <c r="I77" s="36">
        <f>COUNTIF(H$6:H77,H77)</f>
        <v>29</v>
      </c>
      <c r="J77" s="53">
        <v>0.032870370370370376</v>
      </c>
    </row>
    <row r="78" spans="1:10" ht="12.75" hidden="1">
      <c r="A78" s="4">
        <v>73</v>
      </c>
      <c r="B78" s="42">
        <v>27</v>
      </c>
      <c r="C78" s="29" t="s">
        <v>45</v>
      </c>
      <c r="D78" s="37" t="s">
        <v>147</v>
      </c>
      <c r="E78" s="6" t="s">
        <v>3</v>
      </c>
      <c r="F78" s="38">
        <v>1967</v>
      </c>
      <c r="G78" s="15" t="s">
        <v>125</v>
      </c>
      <c r="H78" s="36" t="str">
        <f t="shared" si="2"/>
        <v>B</v>
      </c>
      <c r="I78" s="36">
        <f>COUNTIF(H$6:H78,H78)</f>
        <v>30</v>
      </c>
      <c r="J78" s="52">
        <v>0.03351851851851852</v>
      </c>
    </row>
    <row r="79" spans="1:10" ht="12.75" hidden="1">
      <c r="A79" s="4">
        <v>77</v>
      </c>
      <c r="B79" s="42">
        <v>44</v>
      </c>
      <c r="C79" s="29" t="s">
        <v>84</v>
      </c>
      <c r="D79" s="37" t="s">
        <v>147</v>
      </c>
      <c r="E79" s="6" t="s">
        <v>3</v>
      </c>
      <c r="F79" s="38">
        <v>1974</v>
      </c>
      <c r="G79" s="15" t="s">
        <v>101</v>
      </c>
      <c r="H79" s="36" t="str">
        <f t="shared" si="2"/>
        <v>B</v>
      </c>
      <c r="I79" s="36">
        <f>COUNTIF(H$6:H79,H79)</f>
        <v>31</v>
      </c>
      <c r="J79" s="52">
        <v>0.033726851851851855</v>
      </c>
    </row>
    <row r="80" spans="1:10" ht="12.75" hidden="1">
      <c r="A80" s="4">
        <v>83</v>
      </c>
      <c r="B80" s="42">
        <v>63</v>
      </c>
      <c r="C80" s="29" t="s">
        <v>37</v>
      </c>
      <c r="D80" s="37" t="s">
        <v>147</v>
      </c>
      <c r="E80" s="6" t="s">
        <v>3</v>
      </c>
      <c r="F80" s="38">
        <v>1968</v>
      </c>
      <c r="G80" s="15" t="s">
        <v>118</v>
      </c>
      <c r="H80" s="36" t="str">
        <f t="shared" si="2"/>
        <v>B</v>
      </c>
      <c r="I80" s="36">
        <f>COUNTIF(H$6:H80,H80)</f>
        <v>32</v>
      </c>
      <c r="J80" s="52">
        <v>0.03434027777777778</v>
      </c>
    </row>
    <row r="81" spans="1:10" ht="12.75" hidden="1">
      <c r="A81" s="4">
        <v>99</v>
      </c>
      <c r="B81" s="42">
        <v>95</v>
      </c>
      <c r="C81" s="28" t="s">
        <v>193</v>
      </c>
      <c r="D81" s="37" t="s">
        <v>147</v>
      </c>
      <c r="E81" s="6" t="s">
        <v>3</v>
      </c>
      <c r="F81" s="47">
        <v>1969</v>
      </c>
      <c r="G81" s="16" t="s">
        <v>194</v>
      </c>
      <c r="H81" s="36" t="str">
        <f t="shared" si="2"/>
        <v>B</v>
      </c>
      <c r="I81" s="36">
        <f>COUNTIF(H$6:H81,H81)</f>
        <v>33</v>
      </c>
      <c r="J81" s="52">
        <v>0.03606481481481481</v>
      </c>
    </row>
    <row r="82" spans="1:10" ht="12.75" hidden="1">
      <c r="A82" s="4">
        <v>105</v>
      </c>
      <c r="B82" s="42">
        <v>83</v>
      </c>
      <c r="C82" s="28" t="s">
        <v>177</v>
      </c>
      <c r="D82" s="37" t="s">
        <v>147</v>
      </c>
      <c r="E82" s="6" t="s">
        <v>3</v>
      </c>
      <c r="F82" s="47">
        <v>1968</v>
      </c>
      <c r="G82" s="16" t="s">
        <v>138</v>
      </c>
      <c r="H82" s="36" t="str">
        <f t="shared" si="2"/>
        <v>B</v>
      </c>
      <c r="I82" s="36">
        <f>COUNTIF(H$6:H82,H82)</f>
        <v>34</v>
      </c>
      <c r="J82" s="52">
        <v>0.03738425925925926</v>
      </c>
    </row>
    <row r="83" spans="1:10" ht="12.75">
      <c r="A83" s="4"/>
      <c r="B83" s="42"/>
      <c r="C83" s="192" t="s">
        <v>260</v>
      </c>
      <c r="D83" s="37"/>
      <c r="E83" s="6"/>
      <c r="F83" s="47"/>
      <c r="G83" s="16"/>
      <c r="H83" s="36"/>
      <c r="I83" s="36"/>
      <c r="J83" s="52"/>
    </row>
    <row r="84" spans="1:10" ht="12.75">
      <c r="A84" s="4">
        <v>1</v>
      </c>
      <c r="B84" s="42">
        <v>3</v>
      </c>
      <c r="C84" s="29" t="s">
        <v>65</v>
      </c>
      <c r="D84" s="37" t="s">
        <v>147</v>
      </c>
      <c r="E84" s="6" t="s">
        <v>3</v>
      </c>
      <c r="F84" s="38">
        <v>1961</v>
      </c>
      <c r="G84" s="15" t="s">
        <v>135</v>
      </c>
      <c r="H84" s="36" t="str">
        <f aca="true" t="shared" si="3" ref="H84:H105">IF($E84="m",IF($F$1-$F84&gt;19,IF($F$1-$F84&lt;40,"A",IF($F$1-$F84&gt;49,IF($F$1-$F84&gt;59,IF($F$1-$F84&gt;69,"E","D"),"C"),"B")),"JM"),IF($F$1-$F84&gt;19,IF($F$1-$F84&lt;35,"F",IF($F$1-$F84&lt;50,"G","H")),"JŽ"))</f>
        <v>C</v>
      </c>
      <c r="I84" s="36">
        <f>COUNTIF(H$6:H84,H84)</f>
        <v>2</v>
      </c>
      <c r="J84" s="52">
        <v>0.025636574074074072</v>
      </c>
    </row>
    <row r="85" spans="1:10" ht="12.75">
      <c r="A85" s="4">
        <v>2</v>
      </c>
      <c r="B85" s="42">
        <v>108</v>
      </c>
      <c r="C85" s="28" t="s">
        <v>214</v>
      </c>
      <c r="D85" s="37" t="s">
        <v>147</v>
      </c>
      <c r="E85" s="6" t="s">
        <v>3</v>
      </c>
      <c r="F85" s="47">
        <v>1965</v>
      </c>
      <c r="G85" s="16" t="s">
        <v>215</v>
      </c>
      <c r="H85" s="36" t="str">
        <f t="shared" si="3"/>
        <v>C</v>
      </c>
      <c r="I85" s="36">
        <f>COUNTIF(H$6:H85,H85)</f>
        <v>3</v>
      </c>
      <c r="J85" s="52">
        <v>0.027384259259259257</v>
      </c>
    </row>
    <row r="86" spans="1:10" ht="12.75">
      <c r="A86" s="4">
        <v>3</v>
      </c>
      <c r="B86" s="42">
        <v>110</v>
      </c>
      <c r="C86" s="29" t="s">
        <v>69</v>
      </c>
      <c r="D86" s="37" t="s">
        <v>147</v>
      </c>
      <c r="E86" s="6" t="s">
        <v>3</v>
      </c>
      <c r="F86" s="38">
        <v>1965</v>
      </c>
      <c r="G86" s="15" t="s">
        <v>137</v>
      </c>
      <c r="H86" s="36" t="str">
        <f t="shared" si="3"/>
        <v>C</v>
      </c>
      <c r="I86" s="36">
        <f>COUNTIF(H$6:H86,H86)</f>
        <v>4</v>
      </c>
      <c r="J86" s="52">
        <v>0.027696759259259258</v>
      </c>
    </row>
    <row r="87" spans="1:10" ht="12.75">
      <c r="A87" s="4">
        <v>4</v>
      </c>
      <c r="B87" s="42">
        <v>86</v>
      </c>
      <c r="C87" s="28" t="s">
        <v>183</v>
      </c>
      <c r="D87" s="37" t="s">
        <v>147</v>
      </c>
      <c r="E87" s="6" t="s">
        <v>3</v>
      </c>
      <c r="F87" s="47">
        <v>1959</v>
      </c>
      <c r="G87" s="15" t="s">
        <v>174</v>
      </c>
      <c r="H87" s="36" t="str">
        <f t="shared" si="3"/>
        <v>C</v>
      </c>
      <c r="I87" s="36">
        <f>COUNTIF(H$6:H87,H87)</f>
        <v>5</v>
      </c>
      <c r="J87" s="52">
        <v>0.028240740740740736</v>
      </c>
    </row>
    <row r="88" spans="1:10" ht="12.75" hidden="1">
      <c r="A88" s="4">
        <v>23</v>
      </c>
      <c r="B88" s="42">
        <v>101</v>
      </c>
      <c r="C88" s="28" t="s">
        <v>206</v>
      </c>
      <c r="D88" s="37" t="s">
        <v>147</v>
      </c>
      <c r="E88" s="6" t="s">
        <v>3</v>
      </c>
      <c r="F88" s="47">
        <v>1965</v>
      </c>
      <c r="G88" s="16" t="s">
        <v>207</v>
      </c>
      <c r="H88" s="36" t="str">
        <f t="shared" si="3"/>
        <v>C</v>
      </c>
      <c r="I88" s="36">
        <f>COUNTIF(H$6:H88,H88)</f>
        <v>6</v>
      </c>
      <c r="J88" s="52">
        <v>0.028749999999999998</v>
      </c>
    </row>
    <row r="89" spans="1:10" ht="12.75" hidden="1">
      <c r="A89" s="4">
        <v>25</v>
      </c>
      <c r="B89" s="42">
        <v>115</v>
      </c>
      <c r="C89" s="28" t="s">
        <v>219</v>
      </c>
      <c r="D89" s="37" t="s">
        <v>147</v>
      </c>
      <c r="E89" s="6" t="s">
        <v>3</v>
      </c>
      <c r="F89" s="47">
        <v>1961</v>
      </c>
      <c r="G89" s="16" t="s">
        <v>101</v>
      </c>
      <c r="H89" s="36" t="str">
        <f t="shared" si="3"/>
        <v>C</v>
      </c>
      <c r="I89" s="36">
        <f>COUNTIF(H$6:H89,H89)</f>
        <v>7</v>
      </c>
      <c r="J89" s="52">
        <v>0.02935185185185185</v>
      </c>
    </row>
    <row r="90" spans="1:10" ht="12.75" hidden="1">
      <c r="A90" s="4">
        <v>32</v>
      </c>
      <c r="B90" s="42">
        <v>28</v>
      </c>
      <c r="C90" s="29" t="s">
        <v>17</v>
      </c>
      <c r="D90" s="37" t="s">
        <v>147</v>
      </c>
      <c r="E90" s="6" t="s">
        <v>3</v>
      </c>
      <c r="F90" s="38">
        <v>1966</v>
      </c>
      <c r="G90" s="15" t="s">
        <v>102</v>
      </c>
      <c r="H90" s="36" t="str">
        <f t="shared" si="3"/>
        <v>C</v>
      </c>
      <c r="I90" s="36">
        <f>COUNTIF(H$6:H90,H90)</f>
        <v>8</v>
      </c>
      <c r="J90" s="52">
        <v>0.030127314814814815</v>
      </c>
    </row>
    <row r="91" spans="1:10" ht="22.5" hidden="1">
      <c r="A91" s="4">
        <v>44</v>
      </c>
      <c r="B91" s="42">
        <v>65</v>
      </c>
      <c r="C91" s="29" t="s">
        <v>63</v>
      </c>
      <c r="D91" s="37" t="s">
        <v>147</v>
      </c>
      <c r="E91" s="6" t="s">
        <v>3</v>
      </c>
      <c r="F91" s="38">
        <v>1962</v>
      </c>
      <c r="G91" s="15" t="s">
        <v>133</v>
      </c>
      <c r="H91" s="36" t="str">
        <f t="shared" si="3"/>
        <v>C</v>
      </c>
      <c r="I91" s="36">
        <f>COUNTIF(H$6:H91,H91)</f>
        <v>9</v>
      </c>
      <c r="J91" s="52">
        <v>0.031157407407407408</v>
      </c>
    </row>
    <row r="92" spans="1:10" ht="12.75" hidden="1">
      <c r="A92" s="4">
        <v>46</v>
      </c>
      <c r="B92" s="42">
        <v>35</v>
      </c>
      <c r="C92" s="29" t="s">
        <v>74</v>
      </c>
      <c r="D92" s="37" t="s">
        <v>147</v>
      </c>
      <c r="E92" s="6" t="s">
        <v>3</v>
      </c>
      <c r="F92" s="38">
        <v>1964</v>
      </c>
      <c r="G92" s="15" t="s">
        <v>139</v>
      </c>
      <c r="H92" s="36" t="str">
        <f t="shared" si="3"/>
        <v>C</v>
      </c>
      <c r="I92" s="36">
        <f>COUNTIF(H$6:H92,H92)</f>
        <v>10</v>
      </c>
      <c r="J92" s="52">
        <v>0.03140046296296296</v>
      </c>
    </row>
    <row r="93" spans="1:10" ht="12.75" hidden="1">
      <c r="A93" s="4">
        <v>56</v>
      </c>
      <c r="B93" s="42">
        <v>42</v>
      </c>
      <c r="C93" s="29" t="s">
        <v>80</v>
      </c>
      <c r="D93" s="37" t="s">
        <v>147</v>
      </c>
      <c r="E93" s="6" t="s">
        <v>3</v>
      </c>
      <c r="F93" s="38">
        <v>1959</v>
      </c>
      <c r="G93" s="15" t="s">
        <v>142</v>
      </c>
      <c r="H93" s="36" t="str">
        <f t="shared" si="3"/>
        <v>C</v>
      </c>
      <c r="I93" s="36">
        <f>COUNTIF(H$6:H93,H93)</f>
        <v>11</v>
      </c>
      <c r="J93" s="52">
        <v>0.032129629629629626</v>
      </c>
    </row>
    <row r="94" spans="1:10" ht="12.75" hidden="1">
      <c r="A94" s="4">
        <v>57</v>
      </c>
      <c r="B94" s="42">
        <v>56</v>
      </c>
      <c r="C94" s="26" t="s">
        <v>165</v>
      </c>
      <c r="D94" s="35" t="s">
        <v>147</v>
      </c>
      <c r="E94" s="4" t="s">
        <v>3</v>
      </c>
      <c r="F94" s="48">
        <v>1957</v>
      </c>
      <c r="G94" s="9" t="s">
        <v>248</v>
      </c>
      <c r="H94" s="36" t="str">
        <f t="shared" si="3"/>
        <v>C</v>
      </c>
      <c r="I94" s="36">
        <f>COUNTIF(H$6:H94,H94)</f>
        <v>12</v>
      </c>
      <c r="J94" s="52">
        <v>0.032164351851851854</v>
      </c>
    </row>
    <row r="95" spans="1:10" ht="12.75" hidden="1">
      <c r="A95" s="4">
        <v>60</v>
      </c>
      <c r="B95" s="42">
        <v>102</v>
      </c>
      <c r="C95" s="29" t="s">
        <v>43</v>
      </c>
      <c r="D95" s="37" t="s">
        <v>147</v>
      </c>
      <c r="E95" s="6" t="s">
        <v>3</v>
      </c>
      <c r="F95" s="38">
        <v>1962</v>
      </c>
      <c r="G95" s="15" t="s">
        <v>123</v>
      </c>
      <c r="H95" s="36" t="str">
        <f t="shared" si="3"/>
        <v>C</v>
      </c>
      <c r="I95" s="36">
        <f>COUNTIF(H$6:H95,H95)</f>
        <v>13</v>
      </c>
      <c r="J95" s="52">
        <v>0.03244212962962963</v>
      </c>
    </row>
    <row r="96" spans="1:10" ht="12.75" hidden="1">
      <c r="A96" s="4">
        <v>61</v>
      </c>
      <c r="B96" s="42">
        <v>43</v>
      </c>
      <c r="C96" s="29" t="s">
        <v>48</v>
      </c>
      <c r="D96" s="37" t="s">
        <v>147</v>
      </c>
      <c r="E96" s="6" t="s">
        <v>3</v>
      </c>
      <c r="F96" s="38">
        <v>1966</v>
      </c>
      <c r="G96" s="15" t="s">
        <v>102</v>
      </c>
      <c r="H96" s="36" t="str">
        <f t="shared" si="3"/>
        <v>C</v>
      </c>
      <c r="I96" s="36">
        <f>COUNTIF(H$6:H96,H96)</f>
        <v>14</v>
      </c>
      <c r="J96" s="52">
        <v>0.03246527777777778</v>
      </c>
    </row>
    <row r="97" spans="1:10" ht="12.75" hidden="1">
      <c r="A97" s="4">
        <v>70</v>
      </c>
      <c r="B97" s="42">
        <v>9</v>
      </c>
      <c r="C97" s="29" t="s">
        <v>39</v>
      </c>
      <c r="D97" s="37" t="s">
        <v>147</v>
      </c>
      <c r="E97" s="6" t="s">
        <v>3</v>
      </c>
      <c r="F97" s="38">
        <v>1963</v>
      </c>
      <c r="G97" s="15" t="s">
        <v>101</v>
      </c>
      <c r="H97" s="36" t="str">
        <f t="shared" si="3"/>
        <v>C</v>
      </c>
      <c r="I97" s="36">
        <f>COUNTIF(H$6:H97,H97)</f>
        <v>15</v>
      </c>
      <c r="J97" s="52">
        <v>0.03314814814814815</v>
      </c>
    </row>
    <row r="98" spans="1:10" ht="12.75" hidden="1">
      <c r="A98" s="4">
        <v>78</v>
      </c>
      <c r="B98" s="42">
        <v>19</v>
      </c>
      <c r="C98" s="29" t="s">
        <v>21</v>
      </c>
      <c r="D98" s="37" t="s">
        <v>147</v>
      </c>
      <c r="E98" s="6" t="s">
        <v>3</v>
      </c>
      <c r="F98" s="38">
        <v>1961</v>
      </c>
      <c r="G98" s="15" t="s">
        <v>105</v>
      </c>
      <c r="H98" s="36" t="str">
        <f t="shared" si="3"/>
        <v>C</v>
      </c>
      <c r="I98" s="36">
        <f>COUNTIF(H$6:H98,H98)</f>
        <v>16</v>
      </c>
      <c r="J98" s="52">
        <v>0.03375</v>
      </c>
    </row>
    <row r="99" spans="1:10" ht="12.75" hidden="1">
      <c r="A99" s="4">
        <v>84</v>
      </c>
      <c r="B99" s="42">
        <v>106</v>
      </c>
      <c r="C99" s="28" t="s">
        <v>210</v>
      </c>
      <c r="D99" s="37" t="s">
        <v>147</v>
      </c>
      <c r="E99" s="6" t="s">
        <v>3</v>
      </c>
      <c r="F99" s="47">
        <v>1959</v>
      </c>
      <c r="G99" s="16" t="s">
        <v>211</v>
      </c>
      <c r="H99" s="36" t="str">
        <f t="shared" si="3"/>
        <v>C</v>
      </c>
      <c r="I99" s="36">
        <f>COUNTIF(H$6:H99,H99)</f>
        <v>17</v>
      </c>
      <c r="J99" s="52">
        <v>0.03435185185185185</v>
      </c>
    </row>
    <row r="100" spans="1:10" ht="12.75" hidden="1">
      <c r="A100" s="4">
        <v>89</v>
      </c>
      <c r="B100" s="42">
        <v>16</v>
      </c>
      <c r="C100" s="29" t="s">
        <v>57</v>
      </c>
      <c r="D100" s="37" t="s">
        <v>147</v>
      </c>
      <c r="E100" s="6" t="s">
        <v>3</v>
      </c>
      <c r="F100" s="38">
        <v>1964</v>
      </c>
      <c r="G100" s="15" t="s">
        <v>101</v>
      </c>
      <c r="H100" s="36" t="str">
        <f t="shared" si="3"/>
        <v>C</v>
      </c>
      <c r="I100" s="36">
        <f>COUNTIF(H$6:H100,H100)</f>
        <v>18</v>
      </c>
      <c r="J100" s="52">
        <v>0.034942129629629635</v>
      </c>
    </row>
    <row r="101" spans="1:10" ht="12.75" hidden="1">
      <c r="A101" s="4">
        <v>97</v>
      </c>
      <c r="B101" s="42">
        <v>114</v>
      </c>
      <c r="C101" s="29" t="s">
        <v>60</v>
      </c>
      <c r="D101" s="37" t="s">
        <v>147</v>
      </c>
      <c r="E101" s="6" t="s">
        <v>3</v>
      </c>
      <c r="F101" s="38">
        <v>1966</v>
      </c>
      <c r="G101" s="15" t="s">
        <v>106</v>
      </c>
      <c r="H101" s="36" t="str">
        <f t="shared" si="3"/>
        <v>C</v>
      </c>
      <c r="I101" s="36">
        <f>COUNTIF(H$6:H101,H101)</f>
        <v>19</v>
      </c>
      <c r="J101" s="52">
        <v>0.03587962962962963</v>
      </c>
    </row>
    <row r="102" spans="1:10" ht="12.75" hidden="1">
      <c r="A102" s="4">
        <v>112</v>
      </c>
      <c r="B102" s="42">
        <v>127</v>
      </c>
      <c r="C102" s="28" t="s">
        <v>236</v>
      </c>
      <c r="D102" s="37" t="s">
        <v>147</v>
      </c>
      <c r="E102" s="6" t="s">
        <v>3</v>
      </c>
      <c r="F102" s="47">
        <v>1965</v>
      </c>
      <c r="G102" s="16" t="s">
        <v>211</v>
      </c>
      <c r="H102" s="36" t="str">
        <f t="shared" si="3"/>
        <v>C</v>
      </c>
      <c r="I102" s="36">
        <f>COUNTIF(H$6:H102,H102)</f>
        <v>20</v>
      </c>
      <c r="J102" s="52">
        <v>0.03951388888888889</v>
      </c>
    </row>
    <row r="103" spans="1:10" ht="12.75" hidden="1">
      <c r="A103" s="4">
        <v>113</v>
      </c>
      <c r="B103" s="42">
        <v>103</v>
      </c>
      <c r="C103" s="28" t="s">
        <v>208</v>
      </c>
      <c r="D103" s="37" t="s">
        <v>147</v>
      </c>
      <c r="E103" s="6" t="s">
        <v>3</v>
      </c>
      <c r="F103" s="47">
        <v>1960</v>
      </c>
      <c r="G103" s="16" t="s">
        <v>101</v>
      </c>
      <c r="H103" s="36" t="str">
        <f t="shared" si="3"/>
        <v>C</v>
      </c>
      <c r="I103" s="36">
        <f>COUNTIF(H$6:H103,H103)</f>
        <v>21</v>
      </c>
      <c r="J103" s="52">
        <v>0.03957175925925926</v>
      </c>
    </row>
    <row r="104" spans="1:10" ht="12.75" hidden="1">
      <c r="A104" s="4">
        <v>116</v>
      </c>
      <c r="B104" s="42">
        <v>22</v>
      </c>
      <c r="C104" s="29" t="s">
        <v>36</v>
      </c>
      <c r="D104" s="37" t="s">
        <v>147</v>
      </c>
      <c r="E104" s="6" t="s">
        <v>3</v>
      </c>
      <c r="F104" s="38">
        <v>1962</v>
      </c>
      <c r="G104" s="15" t="s">
        <v>101</v>
      </c>
      <c r="H104" s="36" t="str">
        <f t="shared" si="3"/>
        <v>C</v>
      </c>
      <c r="I104" s="36">
        <f>COUNTIF(H$6:H104,H104)</f>
        <v>22</v>
      </c>
      <c r="J104" s="52">
        <v>0.04023148148148148</v>
      </c>
    </row>
    <row r="105" spans="1:10" ht="12.75" hidden="1">
      <c r="A105" s="4">
        <v>35</v>
      </c>
      <c r="B105" s="42">
        <v>41</v>
      </c>
      <c r="C105" s="29" t="s">
        <v>85</v>
      </c>
      <c r="D105" s="37" t="s">
        <v>147</v>
      </c>
      <c r="E105" s="6" t="s">
        <v>3</v>
      </c>
      <c r="F105" s="38">
        <v>1955</v>
      </c>
      <c r="G105" s="15" t="s">
        <v>108</v>
      </c>
      <c r="H105" s="36" t="str">
        <f t="shared" si="3"/>
        <v>D</v>
      </c>
      <c r="I105" s="36">
        <f>COUNTIF(H$6:H105,H105)</f>
        <v>1</v>
      </c>
      <c r="J105" s="52">
        <v>0.030520833333333334</v>
      </c>
    </row>
    <row r="106" spans="1:10" ht="12.75">
      <c r="A106" s="4"/>
      <c r="B106" s="42"/>
      <c r="C106" s="192" t="s">
        <v>261</v>
      </c>
      <c r="D106" s="37"/>
      <c r="E106" s="6"/>
      <c r="F106" s="38"/>
      <c r="G106" s="15"/>
      <c r="H106" s="36"/>
      <c r="I106" s="36"/>
      <c r="J106" s="52"/>
    </row>
    <row r="107" spans="1:10" ht="12.75">
      <c r="A107" s="4">
        <v>1</v>
      </c>
      <c r="B107" s="42">
        <v>41</v>
      </c>
      <c r="C107" s="29" t="s">
        <v>85</v>
      </c>
      <c r="D107" s="37" t="s">
        <v>147</v>
      </c>
      <c r="E107" s="6" t="s">
        <v>3</v>
      </c>
      <c r="F107" s="38">
        <v>1955</v>
      </c>
      <c r="G107" s="15" t="s">
        <v>108</v>
      </c>
      <c r="H107" s="36" t="str">
        <f>IF($E107="m",IF($F$1-$F107&gt;19,IF($F$1-$F107&lt;40,"A",IF($F$1-$F107&gt;49,IF($F$1-$F107&gt;59,IF($F$1-$F107&gt;69,"E","D"),"C"),"B")),"JM"),IF($F$1-$F107&gt;19,IF($F$1-$F107&lt;35,"F",IF($F$1-$F107&lt;50,"G","H")),"JŽ"))</f>
        <v>D</v>
      </c>
      <c r="I107" s="36">
        <f>COUNTIF(H$6:H107,H107)</f>
        <v>2</v>
      </c>
      <c r="J107" s="52">
        <v>0.030520833333333334</v>
      </c>
    </row>
    <row r="108" spans="1:10" ht="12.75">
      <c r="A108" s="4">
        <v>2</v>
      </c>
      <c r="B108" s="42">
        <v>21</v>
      </c>
      <c r="C108" s="29" t="s">
        <v>66</v>
      </c>
      <c r="D108" s="37" t="s">
        <v>147</v>
      </c>
      <c r="E108" s="6" t="s">
        <v>3</v>
      </c>
      <c r="F108" s="38">
        <v>1953</v>
      </c>
      <c r="G108" s="15" t="s">
        <v>102</v>
      </c>
      <c r="H108" s="36" t="str">
        <f>IF($E108="m",IF($F$1-$F108&gt;19,IF($F$1-$F108&lt;40,"A",IF($F$1-$F108&gt;49,IF($F$1-$F108&gt;59,IF($F$1-$F108&gt;69,"E","D"),"C"),"B")),"JM"),IF($F$1-$F108&gt;19,IF($F$1-$F108&lt;35,"F",IF($F$1-$F108&lt;50,"G","H")),"JŽ"))</f>
        <v>D</v>
      </c>
      <c r="I108" s="36">
        <f>COUNTIF(H$6:H108,H108)</f>
        <v>3</v>
      </c>
      <c r="J108" s="52">
        <v>0.030763888888888886</v>
      </c>
    </row>
    <row r="109" spans="1:10" ht="12.75">
      <c r="A109" s="4">
        <v>3</v>
      </c>
      <c r="B109" s="42">
        <v>38</v>
      </c>
      <c r="C109" s="29" t="s">
        <v>56</v>
      </c>
      <c r="D109" s="37" t="s">
        <v>147</v>
      </c>
      <c r="E109" s="6" t="s">
        <v>3</v>
      </c>
      <c r="F109" s="38">
        <v>1949</v>
      </c>
      <c r="G109" s="15" t="s">
        <v>108</v>
      </c>
      <c r="H109" s="36" t="str">
        <f>IF($E109="m",IF($F$1-$F109&gt;19,IF($F$1-$F109&lt;40,"A",IF($F$1-$F109&gt;49,IF($F$1-$F109&gt;59,IF($F$1-$F109&gt;69,"E","D"),"C"),"B")),"JM"),IF($F$1-$F109&gt;19,IF($F$1-$F109&lt;35,"F",IF($F$1-$F109&lt;50,"G","H")),"JŽ"))</f>
        <v>D</v>
      </c>
      <c r="I109" s="36">
        <f>COUNTIF(H$6:H109,H109)</f>
        <v>4</v>
      </c>
      <c r="J109" s="52">
        <v>0.03107638888888889</v>
      </c>
    </row>
    <row r="110" spans="1:10" ht="22.5" hidden="1">
      <c r="A110" s="4">
        <v>72</v>
      </c>
      <c r="B110" s="42">
        <v>90</v>
      </c>
      <c r="C110" s="29" t="s">
        <v>61</v>
      </c>
      <c r="D110" s="37" t="s">
        <v>147</v>
      </c>
      <c r="E110" s="6" t="s">
        <v>3</v>
      </c>
      <c r="F110" s="38">
        <v>1948</v>
      </c>
      <c r="G110" s="15" t="s">
        <v>129</v>
      </c>
      <c r="H110" s="36" t="str">
        <f aca="true" t="shared" si="4" ref="H110:H115">IF($E110="m",IF($F$1-$F110&gt;19,IF($F$1-$F110&lt;40,"A",IF($F$1-$F110&gt;49,IF($F$1-$F110&gt;59,IF($F$1-$F110&gt;69,"E","D"),"C"),"B")),"JM"),IF($F$1-$F110&gt;19,IF($F$1-$F110&lt;35,"F",IF($F$1-$F110&lt;50,"G","H")),"JŽ"))</f>
        <v>D</v>
      </c>
      <c r="I110" s="36">
        <f>COUNTIF(H$6:H110,H110)</f>
        <v>5</v>
      </c>
      <c r="J110" s="52">
        <v>0.03332175925925926</v>
      </c>
    </row>
    <row r="111" spans="1:10" ht="12.75" hidden="1">
      <c r="A111" s="4">
        <v>76</v>
      </c>
      <c r="B111" s="42">
        <v>85</v>
      </c>
      <c r="C111" s="28" t="s">
        <v>182</v>
      </c>
      <c r="D111" s="37" t="s">
        <v>147</v>
      </c>
      <c r="E111" s="6" t="s">
        <v>3</v>
      </c>
      <c r="F111" s="47">
        <v>1952</v>
      </c>
      <c r="G111" s="16" t="s">
        <v>132</v>
      </c>
      <c r="H111" s="36" t="str">
        <f t="shared" si="4"/>
        <v>D</v>
      </c>
      <c r="I111" s="36">
        <f>COUNTIF(H$6:H111,H111)</f>
        <v>6</v>
      </c>
      <c r="J111" s="52">
        <v>0.03369212962962963</v>
      </c>
    </row>
    <row r="112" spans="1:10" ht="12.75" hidden="1">
      <c r="A112" s="4">
        <v>85</v>
      </c>
      <c r="B112" s="42">
        <v>37</v>
      </c>
      <c r="C112" s="29" t="s">
        <v>32</v>
      </c>
      <c r="D112" s="37" t="s">
        <v>147</v>
      </c>
      <c r="E112" s="6" t="s">
        <v>3</v>
      </c>
      <c r="F112" s="38">
        <v>1952</v>
      </c>
      <c r="G112" s="15" t="s">
        <v>114</v>
      </c>
      <c r="H112" s="36" t="str">
        <f t="shared" si="4"/>
        <v>D</v>
      </c>
      <c r="I112" s="36">
        <f>COUNTIF(H$6:H112,H112)</f>
        <v>7</v>
      </c>
      <c r="J112" s="52">
        <v>0.03449074074074074</v>
      </c>
    </row>
    <row r="113" spans="1:10" ht="12.75" hidden="1">
      <c r="A113" s="4">
        <v>94</v>
      </c>
      <c r="B113" s="42">
        <v>11</v>
      </c>
      <c r="C113" s="29" t="s">
        <v>7</v>
      </c>
      <c r="D113" s="37" t="s">
        <v>147</v>
      </c>
      <c r="E113" s="6" t="s">
        <v>3</v>
      </c>
      <c r="F113" s="38">
        <v>1953</v>
      </c>
      <c r="G113" s="15" t="s">
        <v>93</v>
      </c>
      <c r="H113" s="36" t="str">
        <f t="shared" si="4"/>
        <v>D</v>
      </c>
      <c r="I113" s="36">
        <f>COUNTIF(H$6:H113,H113)</f>
        <v>8</v>
      </c>
      <c r="J113" s="52">
        <v>0.035416666666666666</v>
      </c>
    </row>
    <row r="114" spans="1:10" ht="12.75" hidden="1">
      <c r="A114" s="4">
        <v>100</v>
      </c>
      <c r="B114" s="42">
        <v>4</v>
      </c>
      <c r="C114" s="29" t="s">
        <v>31</v>
      </c>
      <c r="D114" s="37" t="s">
        <v>147</v>
      </c>
      <c r="E114" s="6" t="s">
        <v>3</v>
      </c>
      <c r="F114" s="38">
        <v>1952</v>
      </c>
      <c r="G114" s="15" t="s">
        <v>113</v>
      </c>
      <c r="H114" s="36" t="str">
        <f t="shared" si="4"/>
        <v>D</v>
      </c>
      <c r="I114" s="36">
        <f>COUNTIF(H$6:H114,H114)</f>
        <v>9</v>
      </c>
      <c r="J114" s="52">
        <v>0.036273148148148145</v>
      </c>
    </row>
    <row r="115" spans="1:10" ht="12.75" hidden="1">
      <c r="A115" s="4">
        <v>102</v>
      </c>
      <c r="B115" s="42">
        <v>98</v>
      </c>
      <c r="C115" s="28" t="s">
        <v>201</v>
      </c>
      <c r="D115" s="37" t="s">
        <v>147</v>
      </c>
      <c r="E115" s="6" t="s">
        <v>3</v>
      </c>
      <c r="F115" s="47">
        <v>1954</v>
      </c>
      <c r="G115" s="16" t="s">
        <v>203</v>
      </c>
      <c r="H115" s="36" t="str">
        <f t="shared" si="4"/>
        <v>D</v>
      </c>
      <c r="I115" s="36">
        <f>COUNTIF(H$6:H115,H115)</f>
        <v>10</v>
      </c>
      <c r="J115" s="52">
        <v>0.03679398148148148</v>
      </c>
    </row>
    <row r="116" spans="1:10" ht="12.75">
      <c r="A116" s="4"/>
      <c r="B116" s="42"/>
      <c r="C116" s="192" t="s">
        <v>262</v>
      </c>
      <c r="D116" s="37"/>
      <c r="E116" s="6"/>
      <c r="F116" s="47"/>
      <c r="G116" s="16"/>
      <c r="H116" s="36"/>
      <c r="I116" s="36"/>
      <c r="J116" s="52"/>
    </row>
    <row r="117" spans="1:10" ht="12.75">
      <c r="A117" s="4">
        <v>1</v>
      </c>
      <c r="B117" s="42">
        <v>109</v>
      </c>
      <c r="C117" s="26" t="s">
        <v>151</v>
      </c>
      <c r="D117" s="35" t="s">
        <v>147</v>
      </c>
      <c r="E117" s="4" t="s">
        <v>3</v>
      </c>
      <c r="F117" s="48">
        <v>1942</v>
      </c>
      <c r="G117" s="9" t="s">
        <v>166</v>
      </c>
      <c r="H117" s="36" t="str">
        <f>IF($E117="m",IF($F$1-$F117&gt;19,IF($F$1-$F117&lt;40,"A",IF($F$1-$F117&gt;49,IF($F$1-$F117&gt;59,IF($F$1-$F117&gt;69,"E","D"),"C"),"B")),"JM"),IF($F$1-$F117&gt;19,IF($F$1-$F117&lt;35,"F",IF($F$1-$F117&lt;50,"G","H")),"JŽ"))</f>
        <v>E</v>
      </c>
      <c r="I117" s="36">
        <f>COUNTIF(H$6:H117,H117)</f>
        <v>1</v>
      </c>
      <c r="J117" s="52">
        <v>0.03190972222222222</v>
      </c>
    </row>
    <row r="118" spans="1:10" ht="12.75">
      <c r="A118" s="4">
        <v>2</v>
      </c>
      <c r="B118" s="42">
        <v>100</v>
      </c>
      <c r="C118" s="28" t="s">
        <v>205</v>
      </c>
      <c r="D118" s="37" t="s">
        <v>147</v>
      </c>
      <c r="E118" s="6" t="s">
        <v>3</v>
      </c>
      <c r="F118" s="47">
        <v>1942</v>
      </c>
      <c r="G118" s="16" t="s">
        <v>169</v>
      </c>
      <c r="H118" s="36" t="str">
        <f>IF($E118="m",IF($F$1-$F118&gt;19,IF($F$1-$F118&lt;40,"A",IF($F$1-$F118&gt;49,IF($F$1-$F118&gt;59,IF($F$1-$F118&gt;69,"E","D"),"C"),"B")),"JM"),IF($F$1-$F118&gt;19,IF($F$1-$F118&lt;35,"F",IF($F$1-$F118&lt;50,"G","H")),"JŽ"))</f>
        <v>E</v>
      </c>
      <c r="I118" s="36">
        <f>COUNTIF(H$6:H118,H118)</f>
        <v>2</v>
      </c>
      <c r="J118" s="52">
        <v>0.04538194444444444</v>
      </c>
    </row>
    <row r="119" spans="1:10" ht="13.5" customHeight="1">
      <c r="A119" s="4">
        <v>3</v>
      </c>
      <c r="B119" s="42">
        <v>8</v>
      </c>
      <c r="C119" s="29" t="s">
        <v>41</v>
      </c>
      <c r="D119" s="37" t="s">
        <v>147</v>
      </c>
      <c r="E119" s="6" t="s">
        <v>3</v>
      </c>
      <c r="F119" s="38">
        <v>1946</v>
      </c>
      <c r="G119" s="32" t="s">
        <v>120</v>
      </c>
      <c r="H119" s="36" t="str">
        <f>IF($E119="m",IF($F$1-$F119&gt;19,IF($F$1-$F119&lt;40,"A",IF($F$1-$F119&gt;49,IF($F$1-$F119&gt;59,IF($F$1-$F119&gt;69,"E","D"),"C"),"B")),"JM"),IF($F$1-$F119&gt;19,IF($F$1-$F119&lt;35,"F",IF($F$1-$F119&lt;50,"G","H")),"JŽ"))</f>
        <v>E</v>
      </c>
      <c r="I119" s="36">
        <f>COUNTIF(H$6:H119,H119)</f>
        <v>3</v>
      </c>
      <c r="J119" s="52">
        <v>0.045891203703703705</v>
      </c>
    </row>
    <row r="120" spans="1:10" s="21" customFormat="1" ht="31.5" customHeight="1" thickBot="1">
      <c r="A120" s="56"/>
      <c r="B120" s="57"/>
      <c r="C120" s="201" t="s">
        <v>257</v>
      </c>
      <c r="D120" s="100"/>
      <c r="E120" s="60"/>
      <c r="F120" s="59"/>
      <c r="G120" s="101"/>
      <c r="H120" s="61"/>
      <c r="I120" s="61"/>
      <c r="J120" s="102"/>
    </row>
    <row r="121" spans="1:10" s="13" customFormat="1" ht="31.5" customHeight="1" thickBot="1">
      <c r="A121" s="17" t="s">
        <v>92</v>
      </c>
      <c r="B121" s="96" t="s">
        <v>265</v>
      </c>
      <c r="C121" s="97" t="s">
        <v>0</v>
      </c>
      <c r="D121" s="34" t="s">
        <v>146</v>
      </c>
      <c r="E121" s="18" t="s">
        <v>5</v>
      </c>
      <c r="F121" s="98" t="s">
        <v>91</v>
      </c>
      <c r="G121" s="31" t="s">
        <v>1</v>
      </c>
      <c r="H121" s="34" t="s">
        <v>89</v>
      </c>
      <c r="I121" s="99" t="s">
        <v>90</v>
      </c>
      <c r="J121" s="66" t="s">
        <v>2</v>
      </c>
    </row>
    <row r="122" spans="1:10" s="200" customFormat="1" ht="15" customHeight="1">
      <c r="A122" s="193">
        <v>1</v>
      </c>
      <c r="B122" s="194">
        <v>125</v>
      </c>
      <c r="C122" s="195" t="s">
        <v>44</v>
      </c>
      <c r="D122" s="196" t="s">
        <v>147</v>
      </c>
      <c r="E122" s="193" t="s">
        <v>4</v>
      </c>
      <c r="F122" s="197">
        <v>1972</v>
      </c>
      <c r="G122" s="198" t="s">
        <v>124</v>
      </c>
      <c r="H122" s="194" t="str">
        <f>IF($E122="m",IF($F$1-$F122&gt;19,IF($F$1-$F122&lt;40,"A",IF($F$1-$F122&gt;49,IF($F$1-$F122&gt;59,IF($F$1-$F122&gt;69,"E","D"),"C"),"B")),"JM"),IF($F$1-$F122&gt;19,IF($F$1-$F122&lt;35,"F",IF($F$1-$F122&lt;50,"G","H")),"JŽ"))</f>
        <v>G</v>
      </c>
      <c r="I122" s="194">
        <f>COUNTIF(H$7:H122,H122)</f>
        <v>1</v>
      </c>
      <c r="J122" s="199">
        <v>0.030127314814814815</v>
      </c>
    </row>
    <row r="123" spans="1:10" ht="12.75">
      <c r="A123" s="64">
        <v>2</v>
      </c>
      <c r="B123" s="62">
        <v>54</v>
      </c>
      <c r="C123" s="103" t="s">
        <v>70</v>
      </c>
      <c r="D123" s="82" t="s">
        <v>147</v>
      </c>
      <c r="E123" s="83" t="s">
        <v>4</v>
      </c>
      <c r="F123" s="95">
        <v>1980</v>
      </c>
      <c r="G123" s="104" t="s">
        <v>98</v>
      </c>
      <c r="H123" s="63" t="str">
        <f>IF($E123="m",IF($F$1-$F123&gt;19,IF($F$1-$F123&lt;40,"A",IF($F$1-$F123&gt;49,IF($F$1-$F123&gt;59,IF($F$1-$F123&gt;69,"E","D"),"C"),"B")),"JM"),IF($F$1-$F123&gt;19,IF($F$1-$F123&lt;35,"F",IF($F$1-$F123&lt;50,"G","H")),"JŽ"))</f>
        <v>G</v>
      </c>
      <c r="I123" s="63">
        <f>COUNTIF(H$6:H123,H123)</f>
        <v>2</v>
      </c>
      <c r="J123" s="65">
        <v>0.031041666666666665</v>
      </c>
    </row>
    <row r="124" spans="1:10" ht="12.75">
      <c r="A124" s="4">
        <v>3</v>
      </c>
      <c r="B124" s="42">
        <v>12</v>
      </c>
      <c r="C124" s="29" t="s">
        <v>22</v>
      </c>
      <c r="D124" s="37" t="s">
        <v>147</v>
      </c>
      <c r="E124" s="6" t="s">
        <v>4</v>
      </c>
      <c r="F124" s="38">
        <v>1984</v>
      </c>
      <c r="G124" s="15" t="s">
        <v>101</v>
      </c>
      <c r="H124" s="36" t="str">
        <f>IF($E124="m",IF($F$1-$F124&gt;19,IF($F$1-$F124&lt;40,"A",IF($F$1-$F124&gt;49,IF($F$1-$F124&gt;59,IF($F$1-$F124&gt;69,"E","D"),"C"),"B")),"JM"),IF($F$1-$F124&gt;19,IF($F$1-$F124&lt;35,"F",IF($F$1-$F124&lt;50,"G","H")),"JŽ"))</f>
        <v>F</v>
      </c>
      <c r="I124" s="36">
        <f>COUNTIF(H$6:H124,H124)</f>
        <v>1</v>
      </c>
      <c r="J124" s="52">
        <v>0.03152777777777777</v>
      </c>
    </row>
    <row r="125" spans="1:10" ht="12.75">
      <c r="A125" s="4">
        <v>4</v>
      </c>
      <c r="B125" s="42">
        <v>118</v>
      </c>
      <c r="C125" s="28" t="s">
        <v>228</v>
      </c>
      <c r="D125" s="37" t="s">
        <v>147</v>
      </c>
      <c r="E125" s="6" t="s">
        <v>4</v>
      </c>
      <c r="F125" s="47">
        <v>1981</v>
      </c>
      <c r="G125" s="16" t="s">
        <v>229</v>
      </c>
      <c r="H125" s="36" t="str">
        <f>IF($E125="m",IF($F$1-$F125&gt;19,IF($F$1-$F125&lt;40,"A",IF($F$1-$F125&gt;49,IF($F$1-$F125&gt;59,IF($F$1-$F125&gt;69,"E","D"),"C"),"B")),"JM"),IF($F$1-$F125&gt;19,IF($F$1-$F125&lt;35,"F",IF($F$1-$F125&lt;50,"G","H")),"JŽ"))</f>
        <v>G</v>
      </c>
      <c r="I125" s="36">
        <f>COUNTIF(H$6:H125,H125)</f>
        <v>3</v>
      </c>
      <c r="J125" s="52">
        <v>0.03163194444444444</v>
      </c>
    </row>
    <row r="126" ht="27.75" customHeight="1" thickBot="1">
      <c r="C126" s="13" t="s">
        <v>266</v>
      </c>
    </row>
    <row r="127" spans="1:10" s="13" customFormat="1" ht="31.5" customHeight="1" thickBot="1">
      <c r="A127" s="17" t="s">
        <v>92</v>
      </c>
      <c r="B127" s="96" t="s">
        <v>264</v>
      </c>
      <c r="C127" s="97" t="s">
        <v>0</v>
      </c>
      <c r="D127" s="34" t="s">
        <v>146</v>
      </c>
      <c r="E127" s="18" t="s">
        <v>5</v>
      </c>
      <c r="F127" s="98" t="s">
        <v>91</v>
      </c>
      <c r="G127" s="31" t="s">
        <v>1</v>
      </c>
      <c r="H127" s="34" t="s">
        <v>89</v>
      </c>
      <c r="I127" s="99" t="s">
        <v>90</v>
      </c>
      <c r="J127" s="66" t="s">
        <v>2</v>
      </c>
    </row>
    <row r="128" spans="1:10" ht="12.75">
      <c r="A128" s="4">
        <v>1</v>
      </c>
      <c r="B128" s="42">
        <v>12</v>
      </c>
      <c r="C128" s="29" t="s">
        <v>22</v>
      </c>
      <c r="D128" s="37" t="s">
        <v>147</v>
      </c>
      <c r="E128" s="6" t="s">
        <v>4</v>
      </c>
      <c r="F128" s="38">
        <v>1984</v>
      </c>
      <c r="G128" s="15" t="s">
        <v>101</v>
      </c>
      <c r="H128" s="36" t="str">
        <f>IF($E128="m",IF($F$1-$F128&gt;19,IF($F$1-$F128&lt;40,"A",IF($F$1-$F128&gt;49,IF($F$1-$F128&gt;59,IF($F$1-$F128&gt;69,"E","D"),"C"),"B")),"JM"),IF($F$1-$F128&gt;19,IF($F$1-$F128&lt;35,"F",IF($F$1-$F128&lt;50,"G","H")),"JŽ"))</f>
        <v>F</v>
      </c>
      <c r="I128" s="36">
        <v>1</v>
      </c>
      <c r="J128" s="52">
        <v>0.03152777777777777</v>
      </c>
    </row>
    <row r="129" spans="1:10" ht="12.75">
      <c r="A129" s="4">
        <v>2</v>
      </c>
      <c r="B129" s="42">
        <v>13</v>
      </c>
      <c r="C129" s="29" t="s">
        <v>11</v>
      </c>
      <c r="D129" s="37" t="s">
        <v>147</v>
      </c>
      <c r="E129" s="6" t="s">
        <v>4</v>
      </c>
      <c r="F129" s="38">
        <v>1998</v>
      </c>
      <c r="G129" s="15" t="s">
        <v>96</v>
      </c>
      <c r="H129" s="36" t="s">
        <v>250</v>
      </c>
      <c r="I129" s="36">
        <v>2</v>
      </c>
      <c r="J129" s="52">
        <v>0.03283564814814815</v>
      </c>
    </row>
    <row r="130" spans="1:10" ht="12.75">
      <c r="A130" s="4">
        <v>3</v>
      </c>
      <c r="B130" s="42">
        <v>57</v>
      </c>
      <c r="C130" s="29" t="s">
        <v>87</v>
      </c>
      <c r="D130" s="37" t="s">
        <v>147</v>
      </c>
      <c r="E130" s="6" t="s">
        <v>4</v>
      </c>
      <c r="F130" s="38">
        <v>1984</v>
      </c>
      <c r="G130" s="15" t="s">
        <v>144</v>
      </c>
      <c r="H130" s="36" t="str">
        <f>IF($E130="m",IF($F$1-$F130&gt;19,IF($F$1-$F130&lt;40,"A",IF($F$1-$F130&gt;49,IF($F$1-$F130&gt;59,IF($F$1-$F130&gt;69,"E","D"),"C"),"B")),"JM"),IF($F$1-$F130&gt;19,IF($F$1-$F130&lt;35,"F",IF($F$1-$F130&lt;50,"G","H")),"JŽ"))</f>
        <v>F</v>
      </c>
      <c r="I130" s="36">
        <v>3</v>
      </c>
      <c r="J130" s="52">
        <v>0.034768518518518525</v>
      </c>
    </row>
    <row r="131" spans="1:10" ht="12.75" hidden="1">
      <c r="A131" s="4">
        <v>103</v>
      </c>
      <c r="B131" s="42">
        <v>18</v>
      </c>
      <c r="C131" s="29" t="s">
        <v>27</v>
      </c>
      <c r="D131" s="37" t="s">
        <v>147</v>
      </c>
      <c r="E131" s="6" t="s">
        <v>4</v>
      </c>
      <c r="F131" s="38">
        <v>1998</v>
      </c>
      <c r="G131" s="15" t="s">
        <v>101</v>
      </c>
      <c r="H131" s="36" t="s">
        <v>250</v>
      </c>
      <c r="I131" s="36">
        <f>COUNTIF(H$6:H131,H131)</f>
        <v>5</v>
      </c>
      <c r="J131" s="52">
        <v>0.03706018518518519</v>
      </c>
    </row>
    <row r="132" spans="1:10" ht="25.5" hidden="1">
      <c r="A132" s="4">
        <v>118</v>
      </c>
      <c r="B132" s="42">
        <v>46</v>
      </c>
      <c r="C132" s="29" t="s">
        <v>58</v>
      </c>
      <c r="D132" s="37" t="s">
        <v>147</v>
      </c>
      <c r="E132" s="6" t="s">
        <v>4</v>
      </c>
      <c r="F132" s="38">
        <v>1992</v>
      </c>
      <c r="G132" s="15" t="s">
        <v>102</v>
      </c>
      <c r="H132" s="36" t="str">
        <f>IF($E132="m",IF($F$1-$F132&gt;19,IF($F$1-$F132&lt;40,"A",IF($F$1-$F132&gt;49,IF($F$1-$F132&gt;59,IF($F$1-$F132&gt;69,"E","D"),"C"),"B")),"JM"),IF($F$1-$F132&gt;19,IF($F$1-$F132&lt;35,"F",IF($F$1-$F132&lt;50,"G","H")),"JŽ"))</f>
        <v>F</v>
      </c>
      <c r="I132" s="36">
        <f>COUNTIF(H$6:H132,H132)</f>
        <v>6</v>
      </c>
      <c r="J132" s="52">
        <v>0.04099537037037037</v>
      </c>
    </row>
    <row r="133" spans="1:10" ht="12.75">
      <c r="A133" s="4"/>
      <c r="B133" s="42"/>
      <c r="C133" s="13" t="s">
        <v>268</v>
      </c>
      <c r="D133" s="37"/>
      <c r="E133" s="6"/>
      <c r="F133" s="38"/>
      <c r="G133" s="15"/>
      <c r="H133" s="36"/>
      <c r="I133" s="36"/>
      <c r="J133" s="52"/>
    </row>
    <row r="134" spans="1:10" ht="12.75">
      <c r="A134" s="4">
        <v>1</v>
      </c>
      <c r="B134" s="42">
        <v>125</v>
      </c>
      <c r="C134" s="29" t="s">
        <v>44</v>
      </c>
      <c r="D134" s="37" t="s">
        <v>147</v>
      </c>
      <c r="E134" s="6" t="s">
        <v>4</v>
      </c>
      <c r="F134" s="38">
        <v>1972</v>
      </c>
      <c r="G134" s="15" t="s">
        <v>124</v>
      </c>
      <c r="H134" s="36" t="str">
        <f aca="true" t="shared" si="5" ref="H134:H143">IF($E134="m",IF($F$1-$F134&gt;19,IF($F$1-$F134&lt;40,"A",IF($F$1-$F134&gt;49,IF($F$1-$F134&gt;59,IF($F$1-$F134&gt;69,"E","D"),"C"),"B")),"JM"),IF($F$1-$F134&gt;19,IF($F$1-$F134&lt;35,"F",IF($F$1-$F134&lt;50,"G","H")),"JŽ"))</f>
        <v>G</v>
      </c>
      <c r="I134" s="36">
        <v>1</v>
      </c>
      <c r="J134" s="52">
        <v>0.030127314814814815</v>
      </c>
    </row>
    <row r="135" spans="1:10" ht="12.75">
      <c r="A135" s="4">
        <v>2</v>
      </c>
      <c r="B135" s="55">
        <v>54</v>
      </c>
      <c r="C135" s="45" t="s">
        <v>70</v>
      </c>
      <c r="D135" s="44" t="s">
        <v>147</v>
      </c>
      <c r="E135" s="23" t="s">
        <v>4</v>
      </c>
      <c r="F135" s="49">
        <v>1980</v>
      </c>
      <c r="G135" s="24" t="s">
        <v>98</v>
      </c>
      <c r="H135" s="50" t="str">
        <f t="shared" si="5"/>
        <v>G</v>
      </c>
      <c r="I135" s="50">
        <v>2</v>
      </c>
      <c r="J135" s="52">
        <v>0.031041666666666665</v>
      </c>
    </row>
    <row r="136" spans="1:10" s="21" customFormat="1" ht="12.75">
      <c r="A136" s="4">
        <v>3</v>
      </c>
      <c r="B136" s="42">
        <v>118</v>
      </c>
      <c r="C136" s="28" t="s">
        <v>228</v>
      </c>
      <c r="D136" s="37" t="s">
        <v>147</v>
      </c>
      <c r="E136" s="6" t="s">
        <v>4</v>
      </c>
      <c r="F136" s="47">
        <v>1981</v>
      </c>
      <c r="G136" s="16" t="s">
        <v>229</v>
      </c>
      <c r="H136" s="36" t="str">
        <f t="shared" si="5"/>
        <v>G</v>
      </c>
      <c r="I136" s="36">
        <v>3</v>
      </c>
      <c r="J136" s="52">
        <v>0.03163194444444444</v>
      </c>
    </row>
    <row r="137" spans="1:10" s="21" customFormat="1" ht="12.75" hidden="1">
      <c r="A137" s="4">
        <v>90</v>
      </c>
      <c r="B137" s="42">
        <v>96</v>
      </c>
      <c r="C137" s="28" t="s">
        <v>195</v>
      </c>
      <c r="D137" s="37" t="s">
        <v>147</v>
      </c>
      <c r="E137" s="6" t="s">
        <v>4</v>
      </c>
      <c r="F137" s="47">
        <v>1967</v>
      </c>
      <c r="G137" s="16" t="s">
        <v>171</v>
      </c>
      <c r="H137" s="36" t="str">
        <f t="shared" si="5"/>
        <v>G</v>
      </c>
      <c r="I137" s="36">
        <f>COUNTIF(H$6:H137,H137)</f>
        <v>7</v>
      </c>
      <c r="J137" s="52">
        <v>0.03501157407407408</v>
      </c>
    </row>
    <row r="138" spans="1:10" s="21" customFormat="1" ht="12.75" hidden="1">
      <c r="A138" s="4">
        <v>92</v>
      </c>
      <c r="B138" s="42">
        <v>120</v>
      </c>
      <c r="C138" s="29" t="s">
        <v>73</v>
      </c>
      <c r="D138" s="37" t="s">
        <v>147</v>
      </c>
      <c r="E138" s="6" t="s">
        <v>4</v>
      </c>
      <c r="F138" s="38">
        <v>1972</v>
      </c>
      <c r="G138" s="15" t="s">
        <v>138</v>
      </c>
      <c r="H138" s="36" t="str">
        <f t="shared" si="5"/>
        <v>G</v>
      </c>
      <c r="I138" s="36">
        <f>COUNTIF(H$6:H138,H138)</f>
        <v>8</v>
      </c>
      <c r="J138" s="52">
        <v>0.035208333333333335</v>
      </c>
    </row>
    <row r="139" spans="1:10" s="21" customFormat="1" ht="12.75" hidden="1">
      <c r="A139" s="4">
        <v>98</v>
      </c>
      <c r="B139" s="42">
        <v>64</v>
      </c>
      <c r="C139" s="29" t="s">
        <v>38</v>
      </c>
      <c r="D139" s="37" t="s">
        <v>147</v>
      </c>
      <c r="E139" s="6" t="s">
        <v>4</v>
      </c>
      <c r="F139" s="38">
        <v>1971</v>
      </c>
      <c r="G139" s="15" t="s">
        <v>118</v>
      </c>
      <c r="H139" s="36" t="str">
        <f t="shared" si="5"/>
        <v>G</v>
      </c>
      <c r="I139" s="36">
        <f>COUNTIF(H$6:H139,H139)</f>
        <v>9</v>
      </c>
      <c r="J139" s="52">
        <v>0.03596064814814815</v>
      </c>
    </row>
    <row r="140" spans="1:10" s="21" customFormat="1" ht="12.75" hidden="1">
      <c r="A140" s="4">
        <v>108</v>
      </c>
      <c r="B140" s="42">
        <v>29</v>
      </c>
      <c r="C140" s="29" t="s">
        <v>30</v>
      </c>
      <c r="D140" s="37" t="s">
        <v>147</v>
      </c>
      <c r="E140" s="6" t="s">
        <v>4</v>
      </c>
      <c r="F140" s="38">
        <v>1968</v>
      </c>
      <c r="G140" s="15" t="s">
        <v>102</v>
      </c>
      <c r="H140" s="36" t="str">
        <f t="shared" si="5"/>
        <v>G</v>
      </c>
      <c r="I140" s="36">
        <f>COUNTIF(H$6:H140,H140)</f>
        <v>10</v>
      </c>
      <c r="J140" s="52">
        <v>0.038148148148148146</v>
      </c>
    </row>
    <row r="141" spans="1:10" ht="12.75" hidden="1">
      <c r="A141" s="4">
        <v>109</v>
      </c>
      <c r="B141" s="42">
        <v>60</v>
      </c>
      <c r="C141" s="29" t="s">
        <v>67</v>
      </c>
      <c r="D141" s="37" t="s">
        <v>147</v>
      </c>
      <c r="E141" s="6" t="s">
        <v>4</v>
      </c>
      <c r="F141" s="38">
        <v>1974</v>
      </c>
      <c r="G141" s="15" t="s">
        <v>136</v>
      </c>
      <c r="H141" s="36" t="str">
        <f t="shared" si="5"/>
        <v>G</v>
      </c>
      <c r="I141" s="36">
        <f>COUNTIF(H$6:H141,H141)</f>
        <v>11</v>
      </c>
      <c r="J141" s="52">
        <v>0.03820601851851852</v>
      </c>
    </row>
    <row r="142" spans="1:10" ht="12.75" hidden="1">
      <c r="A142" s="4">
        <v>110</v>
      </c>
      <c r="B142" s="42">
        <v>123</v>
      </c>
      <c r="C142" s="29" t="s">
        <v>25</v>
      </c>
      <c r="D142" s="37" t="s">
        <v>147</v>
      </c>
      <c r="E142" s="6" t="s">
        <v>4</v>
      </c>
      <c r="F142" s="38">
        <v>1972</v>
      </c>
      <c r="G142" s="15" t="s">
        <v>110</v>
      </c>
      <c r="H142" s="36" t="str">
        <f t="shared" si="5"/>
        <v>G</v>
      </c>
      <c r="I142" s="36">
        <f>COUNTIF(H$6:H142,H142)</f>
        <v>12</v>
      </c>
      <c r="J142" s="52">
        <v>0.03840277777777778</v>
      </c>
    </row>
    <row r="143" spans="1:10" ht="12.75" hidden="1">
      <c r="A143" s="4">
        <v>123</v>
      </c>
      <c r="B143" s="42">
        <v>61</v>
      </c>
      <c r="C143" s="29" t="s">
        <v>33</v>
      </c>
      <c r="D143" s="37" t="s">
        <v>147</v>
      </c>
      <c r="E143" s="6" t="s">
        <v>4</v>
      </c>
      <c r="F143" s="38">
        <v>1967</v>
      </c>
      <c r="G143" s="15" t="s">
        <v>115</v>
      </c>
      <c r="H143" s="36" t="str">
        <f t="shared" si="5"/>
        <v>G</v>
      </c>
      <c r="I143" s="36">
        <f>COUNTIF(H$6:H143,H143)</f>
        <v>13</v>
      </c>
      <c r="J143" s="52">
        <v>0.04649305555555555</v>
      </c>
    </row>
    <row r="144" spans="1:10" ht="12.75">
      <c r="A144" s="4"/>
      <c r="B144" s="42"/>
      <c r="C144" s="13" t="s">
        <v>269</v>
      </c>
      <c r="D144" s="37"/>
      <c r="E144" s="6"/>
      <c r="F144" s="38"/>
      <c r="G144" s="15"/>
      <c r="H144" s="36"/>
      <c r="I144" s="36"/>
      <c r="J144" s="52"/>
    </row>
    <row r="145" spans="1:10" ht="12.75">
      <c r="A145" s="4">
        <v>1</v>
      </c>
      <c r="B145" s="42">
        <v>17</v>
      </c>
      <c r="C145" s="29" t="s">
        <v>14</v>
      </c>
      <c r="D145" s="37" t="s">
        <v>147</v>
      </c>
      <c r="E145" s="6" t="s">
        <v>4</v>
      </c>
      <c r="F145" s="38">
        <v>1963</v>
      </c>
      <c r="G145" s="15" t="s">
        <v>99</v>
      </c>
      <c r="H145" s="36" t="str">
        <f>IF($E145="m",IF($F$1-$F145&gt;19,IF($F$1-$F145&lt;40,"A",IF($F$1-$F145&gt;49,IF($F$1-$F145&gt;59,IF($F$1-$F145&gt;69,"E","D"),"C"),"B")),"JM"),IF($F$1-$F145&gt;19,IF($F$1-$F145&lt;35,"F",IF($F$1-$F145&lt;50,"G","H")),"JŽ"))</f>
        <v>H</v>
      </c>
      <c r="I145" s="36">
        <f>COUNTIF(H$6:H145,H145)</f>
        <v>1</v>
      </c>
      <c r="J145" s="52">
        <v>0.03222222222222222</v>
      </c>
    </row>
    <row r="146" spans="1:10" ht="12.75">
      <c r="A146" s="4">
        <v>2</v>
      </c>
      <c r="B146" s="42">
        <v>10</v>
      </c>
      <c r="C146" s="29" t="s">
        <v>71</v>
      </c>
      <c r="D146" s="37" t="s">
        <v>147</v>
      </c>
      <c r="E146" s="6" t="s">
        <v>4</v>
      </c>
      <c r="F146" s="38">
        <v>1958</v>
      </c>
      <c r="G146" s="15" t="s">
        <v>267</v>
      </c>
      <c r="H146" s="36" t="str">
        <f>IF($E146="m",IF($F$1-$F146&gt;19,IF($F$1-$F146&lt;40,"A",IF($F$1-$F146&gt;49,IF($F$1-$F146&gt;59,IF($F$1-$F146&gt;69,"E","D"),"C"),"B")),"JM"),IF($F$1-$F146&gt;19,IF($F$1-$F146&lt;35,"F",IF($F$1-$F146&lt;50,"G","H")),"JŽ"))</f>
        <v>H</v>
      </c>
      <c r="I146" s="36">
        <f>COUNTIF(H$6:H146,H146)</f>
        <v>2</v>
      </c>
      <c r="J146" s="52">
        <v>0.033240740740740744</v>
      </c>
    </row>
    <row r="147" spans="1:10" ht="12.75">
      <c r="A147" s="4">
        <v>3</v>
      </c>
      <c r="B147" s="42">
        <v>55</v>
      </c>
      <c r="C147" s="29" t="s">
        <v>82</v>
      </c>
      <c r="D147" s="37" t="s">
        <v>147</v>
      </c>
      <c r="E147" s="6" t="s">
        <v>4</v>
      </c>
      <c r="F147" s="38">
        <v>1957</v>
      </c>
      <c r="G147" s="15" t="s">
        <v>143</v>
      </c>
      <c r="H147" s="36" t="str">
        <f>IF($E147="m",IF($F$1-$F147&gt;19,IF($F$1-$F147&lt;40,"A",IF($F$1-$F147&gt;49,IF($F$1-$F147&gt;59,IF($F$1-$F147&gt;69,"E","D"),"C"),"B")),"JM"),IF($F$1-$F147&gt;19,IF($F$1-$F147&lt;35,"F",IF($F$1-$F147&lt;50,"G","H")),"JŽ"))</f>
        <v>H</v>
      </c>
      <c r="I147" s="36">
        <f>COUNTIF(H$6:H147,H147)</f>
        <v>3</v>
      </c>
      <c r="J147" s="52">
        <v>0.034074074074074076</v>
      </c>
    </row>
    <row r="148" spans="1:10" ht="22.5" hidden="1">
      <c r="A148" s="4">
        <v>95</v>
      </c>
      <c r="B148" s="42">
        <v>50</v>
      </c>
      <c r="C148" s="29" t="s">
        <v>13</v>
      </c>
      <c r="D148" s="37" t="s">
        <v>147</v>
      </c>
      <c r="E148" s="6" t="s">
        <v>4</v>
      </c>
      <c r="F148" s="38">
        <v>1963</v>
      </c>
      <c r="G148" s="15" t="s">
        <v>98</v>
      </c>
      <c r="H148" s="36" t="str">
        <f>IF($E148="m",IF($F$1-$F148&gt;19,IF($F$1-$F148&lt;40,"A",IF($F$1-$F148&gt;49,IF($F$1-$F148&gt;59,IF($F$1-$F148&gt;69,"E","D"),"C"),"B")),"JM"),IF($F$1-$F148&gt;19,IF($F$1-$F148&lt;35,"F",IF($F$1-$F148&lt;50,"G","H")),"JŽ"))</f>
        <v>H</v>
      </c>
      <c r="I148" s="36">
        <f>COUNTIF(H$6:H148,H148)</f>
        <v>4</v>
      </c>
      <c r="J148" s="52">
        <v>0.035486111111111114</v>
      </c>
    </row>
    <row r="149" spans="1:10" ht="12.75" hidden="1">
      <c r="A149" s="4">
        <v>115</v>
      </c>
      <c r="B149" s="42">
        <v>135</v>
      </c>
      <c r="C149" s="28" t="s">
        <v>245</v>
      </c>
      <c r="D149" s="37" t="s">
        <v>147</v>
      </c>
      <c r="E149" s="6" t="s">
        <v>4</v>
      </c>
      <c r="F149" s="47">
        <v>1961</v>
      </c>
      <c r="G149" s="16" t="s">
        <v>246</v>
      </c>
      <c r="H149" s="36" t="str">
        <f>IF($E149="m",IF($F$1-$F149&gt;19,IF($F$1-$F149&lt;40,"A",IF($F$1-$F149&gt;49,IF($F$1-$F149&gt;59,IF($F$1-$F149&gt;69,"E","D"),"C"),"B")),"JM"),IF($F$1-$F149&gt;19,IF($F$1-$F149&lt;35,"F",IF($F$1-$F149&lt;50,"G","H")),"JŽ"))</f>
        <v>H</v>
      </c>
      <c r="I149" s="36">
        <f>COUNTIF(H$6:H149,H149)</f>
        <v>5</v>
      </c>
      <c r="J149" s="52">
        <v>0.03991898148148148</v>
      </c>
    </row>
  </sheetData>
  <sheetProtection/>
  <mergeCells count="1"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32" sqref="J32"/>
    </sheetView>
  </sheetViews>
  <sheetFormatPr defaultColWidth="9.140625" defaultRowHeight="12.75"/>
  <cols>
    <col min="1" max="1" width="4.8515625" style="2" customWidth="1"/>
    <col min="2" max="2" width="5.8515625" style="41" customWidth="1"/>
    <col min="3" max="3" width="19.7109375" style="111" customWidth="1"/>
    <col min="4" max="4" width="5.7109375" style="33" customWidth="1"/>
    <col min="5" max="5" width="5.00390625" style="33" customWidth="1"/>
    <col min="6" max="6" width="6.28125" style="11" customWidth="1"/>
    <col min="7" max="7" width="18.140625" style="30" customWidth="1"/>
    <col min="8" max="8" width="4.8515625" style="41" customWidth="1"/>
    <col min="9" max="9" width="4.8515625" style="2" customWidth="1"/>
    <col min="10" max="10" width="11.7109375" style="2" customWidth="1"/>
    <col min="11" max="16384" width="9.140625" style="3" customWidth="1"/>
  </cols>
  <sheetData>
    <row r="1" spans="5:6" ht="1.5" customHeight="1">
      <c r="E1" s="33" t="s">
        <v>6</v>
      </c>
      <c r="F1" s="11">
        <v>2016</v>
      </c>
    </row>
    <row r="3" spans="1:10" s="80" customFormat="1" ht="39" customHeight="1">
      <c r="A3" s="190" t="s">
        <v>255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0" s="8" customFormat="1" ht="20.25">
      <c r="A4" s="190" t="s">
        <v>251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0" s="8" customFormat="1" ht="20.25">
      <c r="A5" s="77"/>
      <c r="B5" s="77"/>
      <c r="C5" s="110"/>
      <c r="D5" s="77"/>
      <c r="E5" s="77"/>
      <c r="F5" s="77"/>
      <c r="G5" s="77"/>
      <c r="H5" s="77"/>
      <c r="I5" s="77"/>
      <c r="J5" s="77"/>
    </row>
    <row r="6" spans="1:2" ht="18" customHeight="1">
      <c r="A6" s="189" t="s">
        <v>175</v>
      </c>
      <c r="B6" s="189"/>
    </row>
    <row r="7" spans="1:2" ht="14.25" customHeight="1" thickBot="1">
      <c r="A7" s="10"/>
      <c r="B7" s="10"/>
    </row>
    <row r="8" spans="1:10" s="13" customFormat="1" ht="38.25" customHeight="1" thickBot="1">
      <c r="A8" s="17" t="s">
        <v>92</v>
      </c>
      <c r="B8" s="96" t="s">
        <v>264</v>
      </c>
      <c r="C8" s="112" t="s">
        <v>0</v>
      </c>
      <c r="D8" s="34" t="s">
        <v>146</v>
      </c>
      <c r="E8" s="34" t="s">
        <v>5</v>
      </c>
      <c r="F8" s="19" t="s">
        <v>91</v>
      </c>
      <c r="G8" s="31" t="s">
        <v>1</v>
      </c>
      <c r="H8" s="39" t="s">
        <v>89</v>
      </c>
      <c r="I8" s="40" t="s">
        <v>90</v>
      </c>
      <c r="J8" s="66" t="s">
        <v>2</v>
      </c>
    </row>
    <row r="9" spans="1:10" s="114" customFormat="1" ht="15">
      <c r="A9" s="174">
        <v>1</v>
      </c>
      <c r="B9" s="175">
        <v>151</v>
      </c>
      <c r="C9" s="176" t="s">
        <v>155</v>
      </c>
      <c r="D9" s="177" t="s">
        <v>147</v>
      </c>
      <c r="E9" s="178" t="s">
        <v>3</v>
      </c>
      <c r="F9" s="179">
        <v>1987</v>
      </c>
      <c r="G9" s="180" t="s">
        <v>270</v>
      </c>
      <c r="H9" s="175" t="str">
        <f>IF($E9="m",IF($F$1-$F9&gt;19,IF($F$1-$F9&lt;40,"A",IF($F$1-$F9&gt;49,IF($F$1-$F9&gt;59,IF($F$1-$F9&gt;69,"E","D"),"C"),"B")),"JM"),IF($F$1-$F9&gt;19,IF($F$1-$F9&lt;35,"F",IF($F$1-$F9&lt;50,"G","H")),"JŽ"))</f>
        <v>A</v>
      </c>
      <c r="I9" s="181">
        <f>COUNTIF(H$9:H9,H9)</f>
        <v>1</v>
      </c>
      <c r="J9" s="182">
        <v>0.01289351851851852</v>
      </c>
    </row>
    <row r="10" spans="1:10" s="171" customFormat="1" ht="15.75" customHeight="1">
      <c r="A10" s="168">
        <v>2</v>
      </c>
      <c r="B10" s="135">
        <v>171</v>
      </c>
      <c r="C10" s="169" t="s">
        <v>222</v>
      </c>
      <c r="D10" s="137" t="s">
        <v>147</v>
      </c>
      <c r="E10" s="147" t="s">
        <v>3</v>
      </c>
      <c r="F10" s="134">
        <v>1989</v>
      </c>
      <c r="G10" s="142" t="s">
        <v>137</v>
      </c>
      <c r="H10" s="135" t="str">
        <f>IF($E10="m",IF($F$1-$F10&gt;19,IF($F$1-$F10&lt;40,"A",IF($F$1-$F10&gt;49,IF($F$1-$F10&gt;59,IF($F$1-$F10&gt;69,"E","D"),"C"),"B")),"JM"),IF($F$1-$F10&gt;19,IF($F$1-$F10&lt;35,"F",IF($F$1-$F10&lt;50,"G","H")),"JŽ"))</f>
        <v>A</v>
      </c>
      <c r="I10" s="134">
        <f>COUNTIF(H$9:H10,H10)</f>
        <v>2</v>
      </c>
      <c r="J10" s="170">
        <v>0.013020833333333334</v>
      </c>
    </row>
    <row r="11" spans="1:10" s="158" customFormat="1" ht="15">
      <c r="A11" s="164">
        <v>3</v>
      </c>
      <c r="B11" s="152">
        <v>162</v>
      </c>
      <c r="C11" s="165" t="s">
        <v>153</v>
      </c>
      <c r="D11" s="154" t="s">
        <v>147</v>
      </c>
      <c r="E11" s="155" t="s">
        <v>3</v>
      </c>
      <c r="F11" s="166">
        <v>1999</v>
      </c>
      <c r="G11" s="156" t="s">
        <v>167</v>
      </c>
      <c r="H11" s="152" t="s">
        <v>249</v>
      </c>
      <c r="I11" s="151">
        <f>COUNTIF(H$9:H11,H11)</f>
        <v>3</v>
      </c>
      <c r="J11" s="167">
        <v>0.013078703703703703</v>
      </c>
    </row>
    <row r="12" spans="1:10" ht="14.25">
      <c r="A12" s="20">
        <v>4</v>
      </c>
      <c r="B12" s="42">
        <v>164</v>
      </c>
      <c r="C12" s="107" t="s">
        <v>187</v>
      </c>
      <c r="D12" s="37" t="s">
        <v>147</v>
      </c>
      <c r="E12" s="38" t="s">
        <v>3</v>
      </c>
      <c r="F12" s="7">
        <v>1987</v>
      </c>
      <c r="G12" s="16" t="s">
        <v>186</v>
      </c>
      <c r="H12" s="42" t="str">
        <f>IF($E12="m",IF($F$1-$F12&gt;19,IF($F$1-$F12&lt;40,"A",IF($F$1-$F12&gt;49,IF($F$1-$F12&gt;59,IF($F$1-$F12&gt;69,"E","D"),"C"),"B")),"JM"),IF($F$1-$F12&gt;19,IF($F$1-$F12&lt;35,"F",IF($F$1-$F12&lt;50,"G","H")),"JŽ"))</f>
        <v>A</v>
      </c>
      <c r="I12" s="4">
        <f>COUNTIF(H$9:H12,H12)</f>
        <v>4</v>
      </c>
      <c r="J12" s="67">
        <v>0.013668981481481482</v>
      </c>
    </row>
    <row r="13" spans="1:10" ht="14.25">
      <c r="A13" s="20">
        <v>5</v>
      </c>
      <c r="B13" s="42">
        <v>163</v>
      </c>
      <c r="C13" s="109" t="s">
        <v>179</v>
      </c>
      <c r="D13" s="35" t="s">
        <v>147</v>
      </c>
      <c r="E13" s="36" t="s">
        <v>3</v>
      </c>
      <c r="F13" s="4">
        <v>2000</v>
      </c>
      <c r="G13" s="32" t="s">
        <v>180</v>
      </c>
      <c r="H13" s="42" t="s">
        <v>249</v>
      </c>
      <c r="I13" s="4">
        <f>COUNTIF(H$9:H13,H13)</f>
        <v>5</v>
      </c>
      <c r="J13" s="67">
        <v>0.014502314814814815</v>
      </c>
    </row>
    <row r="14" spans="1:10" s="114" customFormat="1" ht="15">
      <c r="A14" s="183">
        <v>6</v>
      </c>
      <c r="B14" s="120">
        <v>170</v>
      </c>
      <c r="C14" s="184" t="s">
        <v>156</v>
      </c>
      <c r="D14" s="130" t="s">
        <v>147</v>
      </c>
      <c r="E14" s="146" t="s">
        <v>4</v>
      </c>
      <c r="F14" s="185">
        <v>1998</v>
      </c>
      <c r="G14" s="126" t="s">
        <v>168</v>
      </c>
      <c r="H14" s="120" t="s">
        <v>250</v>
      </c>
      <c r="I14" s="119">
        <f>COUNTIF(H$9:H14,H14)</f>
        <v>1</v>
      </c>
      <c r="J14" s="186">
        <v>0.014918981481481483</v>
      </c>
    </row>
    <row r="15" spans="1:10" s="140" customFormat="1" ht="15">
      <c r="A15" s="168">
        <v>7</v>
      </c>
      <c r="B15" s="135">
        <v>175</v>
      </c>
      <c r="C15" s="172" t="s">
        <v>157</v>
      </c>
      <c r="D15" s="137" t="s">
        <v>147</v>
      </c>
      <c r="E15" s="147" t="s">
        <v>4</v>
      </c>
      <c r="F15" s="173">
        <v>2000</v>
      </c>
      <c r="G15" s="142" t="s">
        <v>168</v>
      </c>
      <c r="H15" s="135" t="s">
        <v>250</v>
      </c>
      <c r="I15" s="134">
        <f>COUNTIF(H$9:H15,H15)</f>
        <v>2</v>
      </c>
      <c r="J15" s="170">
        <v>0.014965277777777779</v>
      </c>
    </row>
    <row r="16" spans="1:10" ht="14.25">
      <c r="A16" s="20">
        <v>8</v>
      </c>
      <c r="B16" s="42">
        <v>168</v>
      </c>
      <c r="C16" s="106" t="s">
        <v>60</v>
      </c>
      <c r="D16" s="35" t="s">
        <v>147</v>
      </c>
      <c r="E16" s="36" t="s">
        <v>3</v>
      </c>
      <c r="F16" s="4">
        <v>2000</v>
      </c>
      <c r="G16" s="32" t="s">
        <v>106</v>
      </c>
      <c r="H16" s="42" t="s">
        <v>249</v>
      </c>
      <c r="I16" s="4">
        <f>COUNTIF(H$9:H16,H16)</f>
        <v>6</v>
      </c>
      <c r="J16" s="67">
        <v>0.01513888888888889</v>
      </c>
    </row>
    <row r="17" spans="1:10" ht="14.25">
      <c r="A17" s="20">
        <v>9</v>
      </c>
      <c r="B17" s="42">
        <v>152</v>
      </c>
      <c r="C17" s="108" t="s">
        <v>164</v>
      </c>
      <c r="D17" s="35" t="s">
        <v>147</v>
      </c>
      <c r="E17" s="36" t="s">
        <v>3</v>
      </c>
      <c r="F17" s="1">
        <v>1961</v>
      </c>
      <c r="G17" s="32" t="s">
        <v>173</v>
      </c>
      <c r="H17" s="42" t="str">
        <f>IF($E17="m",IF($F$1-$F17&gt;19,IF($F$1-$F17&lt;40,"A",IF($F$1-$F17&gt;49,IF($F$1-$F17&gt;59,IF($F$1-$F17&gt;69,"E","D"),"C"),"B")),"JM"),IF($F$1-$F17&gt;19,IF($F$1-$F17&lt;35,"F",IF($F$1-$F17&lt;50,"G","H")),"JŽ"))</f>
        <v>C</v>
      </c>
      <c r="I17" s="4">
        <f>COUNTIF(H$9:H17,H17)</f>
        <v>1</v>
      </c>
      <c r="J17" s="67">
        <v>0.01528935185185185</v>
      </c>
    </row>
    <row r="18" spans="1:10" ht="14.25">
      <c r="A18" s="20">
        <v>10</v>
      </c>
      <c r="B18" s="42">
        <v>166</v>
      </c>
      <c r="C18" s="109" t="s">
        <v>196</v>
      </c>
      <c r="D18" s="35" t="s">
        <v>147</v>
      </c>
      <c r="E18" s="36" t="s">
        <v>3</v>
      </c>
      <c r="F18" s="4">
        <v>2001</v>
      </c>
      <c r="G18" s="32" t="s">
        <v>197</v>
      </c>
      <c r="H18" s="42" t="s">
        <v>249</v>
      </c>
      <c r="I18" s="4">
        <f>COUNTIF(H$9:H18,H18)</f>
        <v>7</v>
      </c>
      <c r="J18" s="67">
        <v>0.01568287037037037</v>
      </c>
    </row>
    <row r="19" spans="1:10" s="158" customFormat="1" ht="15">
      <c r="A19" s="164">
        <v>11</v>
      </c>
      <c r="B19" s="152">
        <v>160</v>
      </c>
      <c r="C19" s="165" t="s">
        <v>158</v>
      </c>
      <c r="D19" s="154" t="s">
        <v>147</v>
      </c>
      <c r="E19" s="155" t="s">
        <v>4</v>
      </c>
      <c r="F19" s="166">
        <v>2003</v>
      </c>
      <c r="G19" s="156" t="s">
        <v>169</v>
      </c>
      <c r="H19" s="152" t="s">
        <v>250</v>
      </c>
      <c r="I19" s="151">
        <f>COUNTIF(H$9:H19,H19)</f>
        <v>3</v>
      </c>
      <c r="J19" s="167">
        <v>0.015856481481481482</v>
      </c>
    </row>
    <row r="20" spans="1:10" ht="14.25">
      <c r="A20" s="20">
        <v>12</v>
      </c>
      <c r="B20" s="42">
        <v>156</v>
      </c>
      <c r="C20" s="108" t="s">
        <v>163</v>
      </c>
      <c r="D20" s="35" t="s">
        <v>147</v>
      </c>
      <c r="E20" s="36" t="s">
        <v>3</v>
      </c>
      <c r="F20" s="1">
        <v>1998</v>
      </c>
      <c r="G20" s="32" t="s">
        <v>181</v>
      </c>
      <c r="H20" s="42" t="s">
        <v>249</v>
      </c>
      <c r="I20" s="4">
        <f>COUNTIF(H$9:H20,H20)</f>
        <v>8</v>
      </c>
      <c r="J20" s="67">
        <v>0.016261574074074074</v>
      </c>
    </row>
    <row r="21" spans="1:10" ht="14.25">
      <c r="A21" s="20">
        <v>13</v>
      </c>
      <c r="B21" s="42">
        <v>154</v>
      </c>
      <c r="C21" s="108" t="s">
        <v>162</v>
      </c>
      <c r="D21" s="35" t="s">
        <v>147</v>
      </c>
      <c r="E21" s="36" t="s">
        <v>3</v>
      </c>
      <c r="F21" s="1">
        <v>2000</v>
      </c>
      <c r="G21" s="32" t="s">
        <v>172</v>
      </c>
      <c r="H21" s="42" t="s">
        <v>249</v>
      </c>
      <c r="I21" s="4">
        <f>COUNTIF(H$9:H21,H21)</f>
        <v>9</v>
      </c>
      <c r="J21" s="67">
        <v>0.016319444444444445</v>
      </c>
    </row>
    <row r="22" spans="1:10" ht="14.25">
      <c r="A22" s="20">
        <v>14</v>
      </c>
      <c r="B22" s="42">
        <v>167</v>
      </c>
      <c r="C22" s="109" t="s">
        <v>200</v>
      </c>
      <c r="D22" s="35" t="s">
        <v>147</v>
      </c>
      <c r="E22" s="36" t="s">
        <v>4</v>
      </c>
      <c r="F22" s="4">
        <v>2002</v>
      </c>
      <c r="G22" s="32" t="s">
        <v>199</v>
      </c>
      <c r="H22" s="42" t="s">
        <v>250</v>
      </c>
      <c r="I22" s="4">
        <f>COUNTIF(H$9:H22,H22)</f>
        <v>4</v>
      </c>
      <c r="J22" s="67">
        <v>0.017013888888888887</v>
      </c>
    </row>
    <row r="23" spans="1:10" ht="14.25">
      <c r="A23" s="20">
        <v>15</v>
      </c>
      <c r="B23" s="42">
        <v>153</v>
      </c>
      <c r="C23" s="108" t="s">
        <v>152</v>
      </c>
      <c r="D23" s="35" t="s">
        <v>147</v>
      </c>
      <c r="E23" s="36" t="s">
        <v>4</v>
      </c>
      <c r="F23" s="1">
        <v>1994</v>
      </c>
      <c r="G23" s="32" t="s">
        <v>110</v>
      </c>
      <c r="H23" s="42" t="str">
        <f>IF($E23="m",IF($F$1-$F23&gt;19,IF($F$1-$F23&lt;40,"A",IF($F$1-$F23&gt;49,IF($F$1-$F23&gt;59,IF($F$1-$F23&gt;69,"E","D"),"C"),"B")),"JM"),IF($F$1-$F23&gt;19,IF($F$1-$F23&lt;35,"F",IF($F$1-$F23&lt;50,"G","H")),"JŽ"))</f>
        <v>F</v>
      </c>
      <c r="I23" s="4">
        <f>COUNTIF(H$9:H23,H23)</f>
        <v>5</v>
      </c>
      <c r="J23" s="67">
        <v>0.01702546296296296</v>
      </c>
    </row>
    <row r="24" spans="1:10" ht="14.25">
      <c r="A24" s="20">
        <v>16</v>
      </c>
      <c r="B24" s="42">
        <v>150</v>
      </c>
      <c r="C24" s="108" t="s">
        <v>161</v>
      </c>
      <c r="D24" s="35" t="s">
        <v>147</v>
      </c>
      <c r="E24" s="36" t="s">
        <v>3</v>
      </c>
      <c r="F24" s="1">
        <v>1963</v>
      </c>
      <c r="G24" s="32" t="s">
        <v>171</v>
      </c>
      <c r="H24" s="42" t="str">
        <f>IF($E24="m",IF($F$1-$F24&gt;19,IF($F$1-$F24&lt;40,"A",IF($F$1-$F24&gt;49,IF($F$1-$F24&gt;59,IF($F$1-$F24&gt;69,"E","D"),"C"),"B")),"JM"),IF($F$1-$F24&gt;19,IF($F$1-$F24&lt;35,"F",IF($F$1-$F24&lt;50,"G","H")),"JŽ"))</f>
        <v>C</v>
      </c>
      <c r="I24" s="4">
        <f>COUNTIF(H$9:H24,H24)</f>
        <v>2</v>
      </c>
      <c r="J24" s="67">
        <v>0.018032407407407407</v>
      </c>
    </row>
    <row r="25" spans="1:10" ht="14.25">
      <c r="A25" s="20">
        <v>17</v>
      </c>
      <c r="B25" s="42">
        <v>161</v>
      </c>
      <c r="C25" s="109" t="s">
        <v>178</v>
      </c>
      <c r="D25" s="35" t="s">
        <v>147</v>
      </c>
      <c r="E25" s="36" t="s">
        <v>4</v>
      </c>
      <c r="F25" s="4">
        <v>1971</v>
      </c>
      <c r="G25" s="32" t="s">
        <v>138</v>
      </c>
      <c r="H25" s="42" t="str">
        <f>IF($E25="m",IF($F$1-$F25&gt;19,IF($F$1-$F25&lt;40,"A",IF($F$1-$F25&gt;49,IF($F$1-$F25&gt;59,IF($F$1-$F25&gt;69,"E","D"),"C"),"B")),"JM"),IF($F$1-$F25&gt;19,IF($F$1-$F25&lt;35,"F",IF($F$1-$F25&lt;50,"G","H")),"JŽ"))</f>
        <v>G</v>
      </c>
      <c r="I25" s="4">
        <f>COUNTIF(H$9:H25,H25)</f>
        <v>1</v>
      </c>
      <c r="J25" s="67">
        <v>0.01834490740740741</v>
      </c>
    </row>
    <row r="26" spans="1:10" ht="14.25">
      <c r="A26" s="20">
        <v>18</v>
      </c>
      <c r="B26" s="42">
        <v>155</v>
      </c>
      <c r="C26" s="108" t="s">
        <v>160</v>
      </c>
      <c r="D26" s="35" t="s">
        <v>147</v>
      </c>
      <c r="E26" s="36" t="s">
        <v>4</v>
      </c>
      <c r="F26" s="1">
        <v>1973</v>
      </c>
      <c r="G26" s="32" t="s">
        <v>145</v>
      </c>
      <c r="H26" s="42" t="str">
        <f>IF($E26="m",IF($F$1-$F26&gt;19,IF($F$1-$F26&lt;40,"A",IF($F$1-$F26&gt;49,IF($F$1-$F26&gt;59,IF($F$1-$F26&gt;69,"E","D"),"C"),"B")),"JM"),IF($F$1-$F26&gt;19,IF($F$1-$F26&lt;35,"F",IF($F$1-$F26&lt;50,"G","H")),"JŽ"))</f>
        <v>G</v>
      </c>
      <c r="I26" s="4">
        <f>COUNTIF(H$9:H26,H26)</f>
        <v>2</v>
      </c>
      <c r="J26" s="67">
        <v>0.020092592592592592</v>
      </c>
    </row>
    <row r="27" spans="1:10" ht="14.25">
      <c r="A27" s="20">
        <v>19</v>
      </c>
      <c r="B27" s="42">
        <v>174</v>
      </c>
      <c r="C27" s="109" t="s">
        <v>231</v>
      </c>
      <c r="D27" s="35" t="s">
        <v>147</v>
      </c>
      <c r="E27" s="36" t="s">
        <v>4</v>
      </c>
      <c r="F27" s="4">
        <v>1970</v>
      </c>
      <c r="G27" s="32" t="s">
        <v>180</v>
      </c>
      <c r="H27" s="42" t="str">
        <f>IF($E27="m",IF($F$1-$F27&gt;19,IF($F$1-$F27&lt;40,"A",IF($F$1-$F27&gt;49,IF($F$1-$F27&gt;59,IF($F$1-$F27&gt;69,"E","D"),"C"),"B")),"JM"),IF($F$1-$F27&gt;19,IF($F$1-$F27&lt;35,"F",IF($F$1-$F27&lt;50,"G","H")),"JŽ"))</f>
        <v>G</v>
      </c>
      <c r="I27" s="4">
        <f>COUNTIF(H$9:H27,H27)</f>
        <v>3</v>
      </c>
      <c r="J27" s="67">
        <v>0.020127314814814817</v>
      </c>
    </row>
    <row r="28" spans="1:10" ht="14.25">
      <c r="A28" s="20">
        <v>20</v>
      </c>
      <c r="B28" s="42">
        <v>169</v>
      </c>
      <c r="C28" s="109" t="s">
        <v>220</v>
      </c>
      <c r="D28" s="35" t="s">
        <v>147</v>
      </c>
      <c r="E28" s="36" t="s">
        <v>3</v>
      </c>
      <c r="F28" s="4">
        <v>2002</v>
      </c>
      <c r="G28" s="32" t="s">
        <v>180</v>
      </c>
      <c r="H28" s="42" t="s">
        <v>249</v>
      </c>
      <c r="I28" s="4">
        <f>COUNTIF(H$9:H28,H28)</f>
        <v>10</v>
      </c>
      <c r="J28" s="67">
        <v>0.02125</v>
      </c>
    </row>
    <row r="29" spans="1:10" ht="19.5">
      <c r="A29" s="20">
        <v>21</v>
      </c>
      <c r="B29" s="42">
        <v>165</v>
      </c>
      <c r="C29" s="109" t="s">
        <v>188</v>
      </c>
      <c r="D29" s="35" t="s">
        <v>147</v>
      </c>
      <c r="E29" s="36" t="s">
        <v>3</v>
      </c>
      <c r="F29" s="4">
        <v>1953</v>
      </c>
      <c r="G29" s="51" t="s">
        <v>189</v>
      </c>
      <c r="H29" s="42" t="str">
        <f>IF($E29="m",IF($F$1-$F29&gt;19,IF($F$1-$F29&lt;40,"A",IF($F$1-$F29&gt;49,IF($F$1-$F29&gt;59,IF($F$1-$F29&gt;69,"E","D"),"C"),"B")),"JM"),IF($F$1-$F29&gt;19,IF($F$1-$F29&lt;35,"F",IF($F$1-$F29&lt;50,"G","H")),"JŽ"))</f>
        <v>D</v>
      </c>
      <c r="I29" s="4">
        <f>COUNTIF(H$9:H29,H29)</f>
        <v>1</v>
      </c>
      <c r="J29" s="67">
        <v>0.021851851851851848</v>
      </c>
    </row>
    <row r="30" spans="1:10" ht="28.5">
      <c r="A30" s="20">
        <v>22</v>
      </c>
      <c r="B30" s="42">
        <v>173</v>
      </c>
      <c r="C30" s="108" t="s">
        <v>154</v>
      </c>
      <c r="D30" s="35" t="s">
        <v>147</v>
      </c>
      <c r="E30" s="36" t="s">
        <v>4</v>
      </c>
      <c r="F30" s="1">
        <v>1970</v>
      </c>
      <c r="G30" s="32" t="s">
        <v>110</v>
      </c>
      <c r="H30" s="42" t="str">
        <f>IF($E30="m",IF($F$1-$F30&gt;19,IF($F$1-$F30&lt;40,"A",IF($F$1-$F30&gt;49,IF($F$1-$F30&gt;59,IF($F$1-$F30&gt;69,"E","D"),"C"),"B")),"JM"),IF($F$1-$F30&gt;19,IF($F$1-$F30&lt;35,"F",IF($F$1-$F30&lt;50,"G","H")),"JŽ"))</f>
        <v>G</v>
      </c>
      <c r="I30" s="4">
        <f>COUNTIF(H$9:H30,H30)</f>
        <v>4</v>
      </c>
      <c r="J30" s="67">
        <v>0.02210648148148148</v>
      </c>
    </row>
    <row r="31" spans="1:10" ht="14.25">
      <c r="A31" s="20">
        <v>23</v>
      </c>
      <c r="B31" s="42">
        <v>172</v>
      </c>
      <c r="C31" s="109" t="s">
        <v>227</v>
      </c>
      <c r="D31" s="35" t="s">
        <v>147</v>
      </c>
      <c r="E31" s="36" t="s">
        <v>4</v>
      </c>
      <c r="F31" s="4">
        <v>1968</v>
      </c>
      <c r="G31" s="32" t="s">
        <v>180</v>
      </c>
      <c r="H31" s="42" t="str">
        <f>IF($E31="m",IF($F$1-$F31&gt;19,IF($F$1-$F31&lt;40,"A",IF($F$1-$F31&gt;49,IF($F$1-$F31&gt;59,IF($F$1-$F31&gt;69,"E","D"),"C"),"B")),"JM"),IF($F$1-$F31&gt;19,IF($F$1-$F31&lt;35,"F",IF($F$1-$F31&lt;50,"G","H")),"JŽ"))</f>
        <v>G</v>
      </c>
      <c r="I31" s="4">
        <f>COUNTIF(H$9:H31,H31)</f>
        <v>5</v>
      </c>
      <c r="J31" s="67">
        <v>0.02304398148148148</v>
      </c>
    </row>
    <row r="32" spans="1:10" ht="15" thickBot="1">
      <c r="A32" s="68">
        <v>24</v>
      </c>
      <c r="B32" s="69">
        <v>176</v>
      </c>
      <c r="C32" s="113" t="s">
        <v>159</v>
      </c>
      <c r="D32" s="70" t="s">
        <v>147</v>
      </c>
      <c r="E32" s="71" t="s">
        <v>4</v>
      </c>
      <c r="F32" s="72">
        <v>1991</v>
      </c>
      <c r="G32" s="73" t="s">
        <v>170</v>
      </c>
      <c r="H32" s="69" t="str">
        <f>IF($E32="m",IF($F$1-$F32&gt;19,IF($F$1-$F32&lt;40,"A",IF($F$1-$F32&gt;49,IF($F$1-$F32&gt;59,IF($F$1-$F32&gt;69,"E","D"),"C"),"B")),"JM"),IF($F$1-$F32&gt;19,IF($F$1-$F32&lt;35,"F",IF($F$1-$F32&lt;50,"G","H")),"JŽ"))</f>
        <v>F</v>
      </c>
      <c r="I32" s="74">
        <f>COUNTIF(H$9:H32,H32)</f>
        <v>6</v>
      </c>
      <c r="J32" s="75" t="s">
        <v>271</v>
      </c>
    </row>
  </sheetData>
  <sheetProtection/>
  <mergeCells count="3">
    <mergeCell ref="A6:B6"/>
    <mergeCell ref="A4:J4"/>
    <mergeCell ref="A3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Peter Buc</cp:lastModifiedBy>
  <cp:lastPrinted>2016-07-17T14:27:29Z</cp:lastPrinted>
  <dcterms:created xsi:type="dcterms:W3CDTF">2006-08-10T15:02:00Z</dcterms:created>
  <dcterms:modified xsi:type="dcterms:W3CDTF">2016-07-17T15:13:29Z</dcterms:modified>
  <cp:category/>
  <cp:version/>
  <cp:contentType/>
  <cp:contentStatus/>
</cp:coreProperties>
</file>